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v01-151\Desktop\"/>
    </mc:Choice>
  </mc:AlternateContent>
  <bookViews>
    <workbookView xWindow="0" yWindow="0" windowWidth="28800" windowHeight="12240" activeTab="1"/>
  </bookViews>
  <sheets>
    <sheet name="資金繰表" sheetId="4" r:id="rId1"/>
    <sheet name="長期収支実績および予定表" sheetId="14" r:id="rId2"/>
  </sheets>
  <definedNames>
    <definedName name="_xlnm.Print_Area" localSheetId="0">資金繰表!$A$1:$X$51</definedName>
    <definedName name="_xlnm.Print_Area" localSheetId="1">長期収支実績および予定表!$A$1:$AF$40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4" l="1"/>
  <c r="I5" i="14"/>
  <c r="M5" i="14"/>
  <c r="Q5" i="14"/>
  <c r="U5" i="14"/>
  <c r="U11" i="14" s="1"/>
  <c r="Y5" i="14"/>
  <c r="G7" i="14"/>
  <c r="K7" i="14"/>
  <c r="O7" i="14"/>
  <c r="S7" i="14"/>
  <c r="W7" i="14"/>
  <c r="AA7" i="14"/>
  <c r="G8" i="14"/>
  <c r="K8" i="14"/>
  <c r="O8" i="14"/>
  <c r="S8" i="14"/>
  <c r="W8" i="14"/>
  <c r="AA8" i="14"/>
  <c r="G9" i="14"/>
  <c r="K9" i="14"/>
  <c r="O9" i="14"/>
  <c r="S9" i="14"/>
  <c r="W9" i="14"/>
  <c r="AA9" i="14"/>
  <c r="G10" i="14"/>
  <c r="K10" i="14"/>
  <c r="O10" i="14"/>
  <c r="S10" i="14"/>
  <c r="W10" i="14"/>
  <c r="AA10" i="14"/>
  <c r="M11" i="14"/>
  <c r="Q11" i="14"/>
  <c r="Y11" i="14"/>
  <c r="E12" i="14"/>
  <c r="G12" i="14"/>
  <c r="I12" i="14"/>
  <c r="K12" i="14"/>
  <c r="M12" i="14"/>
  <c r="O12" i="14"/>
  <c r="U12" i="14"/>
  <c r="W12" i="14"/>
  <c r="Y12" i="14"/>
  <c r="AA12" i="14"/>
  <c r="G13" i="14"/>
  <c r="K13" i="14"/>
  <c r="O13" i="14"/>
  <c r="S13" i="14"/>
  <c r="W13" i="14"/>
  <c r="AA13" i="14"/>
  <c r="G15" i="14"/>
  <c r="K15" i="14"/>
  <c r="O15" i="14"/>
  <c r="S15" i="14"/>
  <c r="W15" i="14"/>
  <c r="AA15" i="14"/>
  <c r="G16" i="14"/>
  <c r="K16" i="14"/>
  <c r="O16" i="14"/>
  <c r="S16" i="14"/>
  <c r="W16" i="14"/>
  <c r="AA16" i="14"/>
  <c r="E17" i="14"/>
  <c r="G17" i="14"/>
  <c r="I17" i="14"/>
  <c r="K17" i="14"/>
  <c r="M17" i="14"/>
  <c r="O17" i="14"/>
  <c r="Q17" i="14"/>
  <c r="S17" i="14"/>
  <c r="U17" i="14"/>
  <c r="W17" i="14"/>
  <c r="Y17" i="14"/>
  <c r="AA17" i="14"/>
  <c r="G18" i="14"/>
  <c r="K18" i="14"/>
  <c r="O18" i="14"/>
  <c r="S18" i="14"/>
  <c r="W18" i="14"/>
  <c r="AA18" i="14"/>
  <c r="G19" i="14"/>
  <c r="K19" i="14"/>
  <c r="O19" i="14"/>
  <c r="S19" i="14"/>
  <c r="W19" i="14"/>
  <c r="AA19" i="14"/>
  <c r="G20" i="14"/>
  <c r="K20" i="14"/>
  <c r="O20" i="14"/>
  <c r="S20" i="14"/>
  <c r="W20" i="14"/>
  <c r="AA20" i="14"/>
  <c r="K21" i="14"/>
  <c r="O21" i="14"/>
  <c r="S21" i="14"/>
  <c r="W21" i="14"/>
  <c r="AA21" i="14"/>
  <c r="G22" i="14"/>
  <c r="K22" i="14"/>
  <c r="O22" i="14"/>
  <c r="S22" i="14"/>
  <c r="W22" i="14"/>
  <c r="AA22" i="14"/>
  <c r="G23" i="14"/>
  <c r="K23" i="14"/>
  <c r="O23" i="14"/>
  <c r="S23" i="14"/>
  <c r="W23" i="14"/>
  <c r="AA23" i="14"/>
  <c r="E24" i="14"/>
  <c r="G24" i="14"/>
  <c r="I24" i="14"/>
  <c r="K24" i="14"/>
  <c r="M24" i="14"/>
  <c r="O24" i="14"/>
  <c r="U24" i="14"/>
  <c r="W24" i="14"/>
  <c r="Y24" i="14"/>
  <c r="AA24" i="14"/>
  <c r="E25" i="14"/>
  <c r="G25" i="14"/>
  <c r="I25" i="14"/>
  <c r="K25" i="14"/>
  <c r="M25" i="14"/>
  <c r="O25" i="14"/>
  <c r="Q25" i="14"/>
  <c r="S25" i="14"/>
  <c r="U25" i="14"/>
  <c r="W25" i="14"/>
  <c r="Y25" i="14"/>
  <c r="AA25" i="14"/>
  <c r="G26" i="14"/>
  <c r="K26" i="14"/>
  <c r="O26" i="14"/>
  <c r="S26" i="14"/>
  <c r="W26" i="14"/>
  <c r="AA26" i="14"/>
  <c r="G27" i="14"/>
  <c r="K27" i="14"/>
  <c r="O27" i="14"/>
  <c r="S27" i="14"/>
  <c r="W27" i="14"/>
  <c r="AA27" i="14"/>
  <c r="E28" i="14"/>
  <c r="G28" i="14"/>
  <c r="I28" i="14"/>
  <c r="K28" i="14"/>
  <c r="M28" i="14"/>
  <c r="O28" i="14"/>
  <c r="Q28" i="14"/>
  <c r="S28" i="14"/>
  <c r="U28" i="14"/>
  <c r="W28" i="14"/>
  <c r="Y28" i="14"/>
  <c r="AA28" i="14"/>
  <c r="G29" i="14"/>
  <c r="K29" i="14"/>
  <c r="O29" i="14"/>
  <c r="S29" i="14"/>
  <c r="W29" i="14"/>
  <c r="AA29" i="14"/>
  <c r="G30" i="14"/>
  <c r="K30" i="14"/>
  <c r="O30" i="14"/>
  <c r="S30" i="14"/>
  <c r="W30" i="14"/>
  <c r="AA30" i="14"/>
  <c r="E31" i="14"/>
  <c r="G31" i="14"/>
  <c r="I31" i="14"/>
  <c r="K31" i="14"/>
  <c r="M31" i="14"/>
  <c r="O31" i="14"/>
  <c r="U31" i="14"/>
  <c r="W31" i="14"/>
  <c r="Y31" i="14"/>
  <c r="AA31" i="14"/>
  <c r="G32" i="14"/>
  <c r="K32" i="14"/>
  <c r="O32" i="14"/>
  <c r="S32" i="14"/>
  <c r="W32" i="14"/>
  <c r="AA32" i="14"/>
  <c r="G33" i="14"/>
  <c r="K33" i="14"/>
  <c r="O33" i="14"/>
  <c r="S33" i="14"/>
  <c r="W33" i="14"/>
  <c r="AA33" i="14"/>
  <c r="E34" i="14"/>
  <c r="G34" i="14"/>
  <c r="I34" i="14"/>
  <c r="K34" i="14"/>
  <c r="M34" i="14"/>
  <c r="O34" i="14"/>
  <c r="U34" i="14"/>
  <c r="W34" i="14"/>
  <c r="Y34" i="14"/>
  <c r="AA34" i="14"/>
  <c r="G35" i="14"/>
  <c r="K35" i="14"/>
  <c r="O35" i="14"/>
  <c r="S35" i="14"/>
  <c r="W35" i="14"/>
  <c r="AA35" i="14"/>
  <c r="I36" i="14"/>
  <c r="K36" i="14"/>
  <c r="Y36" i="14"/>
  <c r="AA36" i="14"/>
  <c r="E37" i="14"/>
  <c r="G37" i="14"/>
  <c r="I37" i="14"/>
  <c r="K37" i="14"/>
  <c r="M37" i="14"/>
  <c r="O37" i="14"/>
  <c r="Q37" i="14"/>
  <c r="S37" i="14"/>
  <c r="U37" i="14"/>
  <c r="W37" i="14"/>
  <c r="Y37" i="14"/>
  <c r="AA37" i="14"/>
  <c r="I38" i="14"/>
  <c r="K38" i="14"/>
  <c r="Y38" i="14"/>
  <c r="AA38" i="14"/>
  <c r="G39" i="14"/>
  <c r="K39" i="14"/>
  <c r="O39" i="14"/>
  <c r="S39" i="14"/>
  <c r="W39" i="14"/>
  <c r="AA39" i="14"/>
  <c r="E17" i="4"/>
  <c r="E31" i="4"/>
  <c r="E32" i="4" s="1"/>
  <c r="E43" i="4"/>
  <c r="H17" i="4"/>
  <c r="H31" i="4"/>
  <c r="H32" i="4" s="1"/>
  <c r="H43" i="4"/>
  <c r="K17" i="4"/>
  <c r="K31" i="4"/>
  <c r="K32" i="4" s="1"/>
  <c r="K43" i="4"/>
  <c r="N17" i="4"/>
  <c r="N31" i="4"/>
  <c r="N32" i="4" s="1"/>
  <c r="N43" i="4"/>
  <c r="Q17" i="4"/>
  <c r="Q31" i="4"/>
  <c r="Q32" i="4"/>
  <c r="Q43" i="4"/>
  <c r="T17" i="4"/>
  <c r="T31" i="4"/>
  <c r="T32" i="4" s="1"/>
  <c r="T43" i="4"/>
  <c r="W17" i="4"/>
  <c r="W31" i="4"/>
  <c r="W32" i="4"/>
  <c r="W43" i="4"/>
  <c r="I40" i="14"/>
  <c r="K40" i="14"/>
  <c r="U36" i="14"/>
  <c r="M36" i="14"/>
  <c r="E36" i="14"/>
  <c r="Y40" i="14"/>
  <c r="AA40" i="14"/>
  <c r="Q12" i="14"/>
  <c r="S12" i="14"/>
  <c r="Q24" i="14"/>
  <c r="U38" i="14"/>
  <c r="W36" i="14"/>
  <c r="E38" i="14"/>
  <c r="G36" i="14"/>
  <c r="M38" i="14"/>
  <c r="O36" i="14"/>
  <c r="W38" i="14"/>
  <c r="U40" i="14"/>
  <c r="W40" i="14"/>
  <c r="M40" i="14"/>
  <c r="O38" i="14"/>
  <c r="G38" i="14"/>
  <c r="E40" i="14"/>
  <c r="G40" i="14"/>
  <c r="Q31" i="14"/>
  <c r="S24" i="14"/>
  <c r="Q34" i="14"/>
  <c r="S31" i="14"/>
  <c r="Q36" i="14"/>
  <c r="S34" i="14"/>
  <c r="S36" i="14"/>
  <c r="Q38" i="14"/>
  <c r="S38" i="14"/>
  <c r="Q40" i="14"/>
  <c r="S40" i="14"/>
  <c r="E44" i="4" l="1"/>
  <c r="H8" i="4" s="1"/>
  <c r="H44" i="4" s="1"/>
  <c r="K8" i="4" s="1"/>
  <c r="K44" i="4" s="1"/>
  <c r="N8" i="4" s="1"/>
  <c r="N44" i="4" s="1"/>
  <c r="Q8" i="4" s="1"/>
  <c r="Q44" i="4" s="1"/>
  <c r="T8" i="4" s="1"/>
  <c r="T44" i="4" s="1"/>
  <c r="W8" i="4" s="1"/>
  <c r="W44" i="4" s="1"/>
</calcChain>
</file>

<file path=xl/sharedStrings.xml><?xml version="1.0" encoding="utf-8"?>
<sst xmlns="http://schemas.openxmlformats.org/spreadsheetml/2006/main" count="122" uniqueCount="81">
  <si>
    <t>鹿児島興業信用組合　御中</t>
    <rPh sb="0" eb="3">
      <t>カゴシマ</t>
    </rPh>
    <rPh sb="3" eb="5">
      <t>コウギョウ</t>
    </rPh>
    <rPh sb="5" eb="7">
      <t>シンヨウ</t>
    </rPh>
    <rPh sb="7" eb="9">
      <t>クミアイ</t>
    </rPh>
    <rPh sb="10" eb="12">
      <t>オンチュウ</t>
    </rPh>
    <phoneticPr fontId="4"/>
  </si>
  <si>
    <t>資　金　繰　予　定　表</t>
    <rPh sb="0" eb="1">
      <t>シ</t>
    </rPh>
    <rPh sb="2" eb="3">
      <t>キン</t>
    </rPh>
    <rPh sb="4" eb="5">
      <t>グ</t>
    </rPh>
    <rPh sb="6" eb="7">
      <t>ヨ</t>
    </rPh>
    <rPh sb="8" eb="9">
      <t>サダム</t>
    </rPh>
    <rPh sb="10" eb="11">
      <t>ヒョウ</t>
    </rPh>
    <phoneticPr fontId="4"/>
  </si>
  <si>
    <t>記入日</t>
    <rPh sb="0" eb="2">
      <t>キニュウ</t>
    </rPh>
    <rPh sb="2" eb="3">
      <t>ビ</t>
    </rPh>
    <phoneticPr fontId="4"/>
  </si>
  <si>
    <t>お名前</t>
    <rPh sb="1" eb="3">
      <t>ナマエ</t>
    </rPh>
    <phoneticPr fontId="4"/>
  </si>
  <si>
    <t>(単位：千円）</t>
    <rPh sb="1" eb="3">
      <t>タンイ</t>
    </rPh>
    <rPh sb="4" eb="6">
      <t>センエン</t>
    </rPh>
    <phoneticPr fontId="4"/>
  </si>
  <si>
    <t>前月実績</t>
    <rPh sb="0" eb="1">
      <t>ゼン</t>
    </rPh>
    <rPh sb="1" eb="2">
      <t>ヅキ</t>
    </rPh>
    <rPh sb="2" eb="4">
      <t>ジッセキ</t>
    </rPh>
    <phoneticPr fontId="4"/>
  </si>
  <si>
    <t>当月</t>
    <rPh sb="0" eb="2">
      <t>トウゲツ</t>
    </rPh>
    <phoneticPr fontId="4"/>
  </si>
  <si>
    <t>前月末繰越金(Ａ)</t>
    <rPh sb="0" eb="2">
      <t>ゼンゲツ</t>
    </rPh>
    <rPh sb="2" eb="3">
      <t>マツ</t>
    </rPh>
    <rPh sb="3" eb="5">
      <t>クリコシ</t>
    </rPh>
    <rPh sb="5" eb="6">
      <t>キン</t>
    </rPh>
    <phoneticPr fontId="4"/>
  </si>
  <si>
    <t>営業収入</t>
    <rPh sb="0" eb="2">
      <t>エイギョウ</t>
    </rPh>
    <rPh sb="2" eb="4">
      <t>シュウニュウ</t>
    </rPh>
    <phoneticPr fontId="4"/>
  </si>
  <si>
    <t>現金売上</t>
    <rPh sb="0" eb="2">
      <t>ゲンキン</t>
    </rPh>
    <rPh sb="2" eb="4">
      <t>ウリアゲ</t>
    </rPh>
    <phoneticPr fontId="4"/>
  </si>
  <si>
    <t>売掛
回収</t>
    <rPh sb="0" eb="2">
      <t>ウリカケ</t>
    </rPh>
    <rPh sb="3" eb="5">
      <t>カイシュウ</t>
    </rPh>
    <phoneticPr fontId="4"/>
  </si>
  <si>
    <t>現金</t>
    <rPh sb="0" eb="2">
      <t>ゲンキン</t>
    </rPh>
    <phoneticPr fontId="4"/>
  </si>
  <si>
    <t>手形</t>
    <rPh sb="0" eb="2">
      <t>テガタ</t>
    </rPh>
    <phoneticPr fontId="4"/>
  </si>
  <si>
    <t>(</t>
    <phoneticPr fontId="4"/>
  </si>
  <si>
    <t>)</t>
    <phoneticPr fontId="4"/>
  </si>
  <si>
    <t>取立手形入金</t>
    <rPh sb="0" eb="2">
      <t>トリタ</t>
    </rPh>
    <rPh sb="2" eb="4">
      <t>テガタ</t>
    </rPh>
    <rPh sb="4" eb="6">
      <t>ニュウキン</t>
    </rPh>
    <phoneticPr fontId="4"/>
  </si>
  <si>
    <t>その他収入</t>
    <rPh sb="2" eb="3">
      <t>タ</t>
    </rPh>
    <rPh sb="3" eb="5">
      <t>シュウニュウ</t>
    </rPh>
    <phoneticPr fontId="4"/>
  </si>
  <si>
    <t>当月入金(Ｂ)</t>
    <rPh sb="0" eb="2">
      <t>トウゲツ</t>
    </rPh>
    <rPh sb="2" eb="4">
      <t>ニュウキン</t>
    </rPh>
    <phoneticPr fontId="4"/>
  </si>
  <si>
    <t>営業支出</t>
    <rPh sb="0" eb="2">
      <t>エイギョウ</t>
    </rPh>
    <rPh sb="2" eb="4">
      <t>シシュツ</t>
    </rPh>
    <phoneticPr fontId="4"/>
  </si>
  <si>
    <t>現金仕入</t>
    <rPh sb="0" eb="2">
      <t>ゲンキン</t>
    </rPh>
    <rPh sb="2" eb="4">
      <t>シイレ</t>
    </rPh>
    <phoneticPr fontId="4"/>
  </si>
  <si>
    <t>買掛金支払</t>
    <rPh sb="0" eb="3">
      <t>カイカケキン</t>
    </rPh>
    <rPh sb="3" eb="5">
      <t>シハラ</t>
    </rPh>
    <phoneticPr fontId="4"/>
  </si>
  <si>
    <t>支払手形決済</t>
    <rPh sb="0" eb="2">
      <t>シハライ</t>
    </rPh>
    <rPh sb="2" eb="4">
      <t>テガタ</t>
    </rPh>
    <rPh sb="4" eb="6">
      <t>ケッサイ</t>
    </rPh>
    <phoneticPr fontId="4"/>
  </si>
  <si>
    <t>人件費</t>
    <rPh sb="0" eb="3">
      <t>ジンケンヒ</t>
    </rPh>
    <phoneticPr fontId="4"/>
  </si>
  <si>
    <r>
      <t>諸経費</t>
    </r>
    <r>
      <rPr>
        <sz val="8"/>
        <rFont val="ＭＳ 明朝"/>
        <family val="1"/>
        <charset val="128"/>
      </rPr>
      <t>（注1）</t>
    </r>
    <rPh sb="0" eb="3">
      <t>ショケイヒ</t>
    </rPh>
    <rPh sb="4" eb="5">
      <t>チュウ</t>
    </rPh>
    <phoneticPr fontId="4"/>
  </si>
  <si>
    <t>その他支出</t>
    <rPh sb="2" eb="3">
      <t>タ</t>
    </rPh>
    <rPh sb="3" eb="5">
      <t>シシュツ</t>
    </rPh>
    <phoneticPr fontId="4"/>
  </si>
  <si>
    <t>当月出金計(Ｃ)</t>
    <rPh sb="0" eb="2">
      <t>トウゲツ</t>
    </rPh>
    <rPh sb="2" eb="3">
      <t>デ</t>
    </rPh>
    <rPh sb="3" eb="4">
      <t>キン</t>
    </rPh>
    <rPh sb="4" eb="5">
      <t>ケイ</t>
    </rPh>
    <phoneticPr fontId="4"/>
  </si>
  <si>
    <t>営業収支(Ｄ)＝(Ｂ)－(Ｃ)</t>
    <rPh sb="0" eb="2">
      <t>エイギョウ</t>
    </rPh>
    <rPh sb="2" eb="4">
      <t>シュウシ</t>
    </rPh>
    <phoneticPr fontId="4"/>
  </si>
  <si>
    <t>金融収支</t>
    <rPh sb="0" eb="2">
      <t>キンユウ</t>
    </rPh>
    <rPh sb="2" eb="4">
      <t>シュウシ</t>
    </rPh>
    <phoneticPr fontId="4"/>
  </si>
  <si>
    <t>手形
割引</t>
    <rPh sb="0" eb="2">
      <t>テガタ</t>
    </rPh>
    <rPh sb="3" eb="5">
      <t>ワリビキ</t>
    </rPh>
    <phoneticPr fontId="4"/>
  </si>
  <si>
    <t>貴組合</t>
    <rPh sb="0" eb="3">
      <t>キクミアイ</t>
    </rPh>
    <phoneticPr fontId="4"/>
  </si>
  <si>
    <t>他行</t>
    <rPh sb="0" eb="2">
      <t>タコウ</t>
    </rPh>
    <phoneticPr fontId="4"/>
  </si>
  <si>
    <t>短期
借入金</t>
    <rPh sb="0" eb="2">
      <t>タンキ</t>
    </rPh>
    <rPh sb="3" eb="5">
      <t>カリイレ</t>
    </rPh>
    <rPh sb="5" eb="6">
      <t>キン</t>
    </rPh>
    <phoneticPr fontId="4"/>
  </si>
  <si>
    <t>長期
借入金</t>
    <rPh sb="0" eb="2">
      <t>チョウキ</t>
    </rPh>
    <rPh sb="3" eb="5">
      <t>カリイレ</t>
    </rPh>
    <rPh sb="5" eb="6">
      <t>キン</t>
    </rPh>
    <phoneticPr fontId="4"/>
  </si>
  <si>
    <t>金融収支差引(E)</t>
    <rPh sb="0" eb="2">
      <t>キンユウ</t>
    </rPh>
    <rPh sb="2" eb="4">
      <t>シュウシ</t>
    </rPh>
    <rPh sb="4" eb="6">
      <t>サシヒキ</t>
    </rPh>
    <phoneticPr fontId="4"/>
  </si>
  <si>
    <t>翌月繰越金
(Ｆ)＝(Ａ)＋(D)＋(Ｅ)</t>
    <rPh sb="0" eb="2">
      <t>ヨクゲツ</t>
    </rPh>
    <rPh sb="2" eb="4">
      <t>クリコシ</t>
    </rPh>
    <rPh sb="4" eb="5">
      <t>キン</t>
    </rPh>
    <phoneticPr fontId="4"/>
  </si>
  <si>
    <t>備　考</t>
    <rPh sb="0" eb="1">
      <t>ビ</t>
    </rPh>
    <rPh sb="2" eb="3">
      <t>コウ</t>
    </rPh>
    <phoneticPr fontId="4"/>
  </si>
  <si>
    <t>借　主</t>
    <rPh sb="0" eb="1">
      <t>シャク</t>
    </rPh>
    <rPh sb="2" eb="3">
      <t>シュ</t>
    </rPh>
    <phoneticPr fontId="2"/>
  </si>
  <si>
    <t>長期収支実績および予想表</t>
    <rPh sb="0" eb="1">
      <t>チョウ</t>
    </rPh>
    <rPh sb="1" eb="2">
      <t>キ</t>
    </rPh>
    <rPh sb="2" eb="4">
      <t>シュウシ</t>
    </rPh>
    <rPh sb="4" eb="6">
      <t>ジッセキ</t>
    </rPh>
    <rPh sb="9" eb="11">
      <t>ヨソウ</t>
    </rPh>
    <rPh sb="11" eb="12">
      <t>ヒョウ</t>
    </rPh>
    <phoneticPr fontId="2"/>
  </si>
  <si>
    <t>　　（単位　千円　・　百万円）</t>
    <rPh sb="3" eb="5">
      <t>タンイ</t>
    </rPh>
    <rPh sb="6" eb="8">
      <t>センエン</t>
    </rPh>
    <rPh sb="11" eb="14">
      <t>ヒャクマンエン</t>
    </rPh>
    <phoneticPr fontId="2"/>
  </si>
  <si>
    <t>年度別</t>
    <rPh sb="0" eb="2">
      <t>ネンド</t>
    </rPh>
    <rPh sb="2" eb="3">
      <t>ベツ</t>
    </rPh>
    <phoneticPr fontId="2"/>
  </si>
  <si>
    <t>28/3</t>
    <phoneticPr fontId="2"/>
  </si>
  <si>
    <t>29/3</t>
    <phoneticPr fontId="2"/>
  </si>
  <si>
    <t>30/3</t>
    <phoneticPr fontId="2"/>
  </si>
  <si>
    <t>31/3</t>
    <phoneticPr fontId="2"/>
  </si>
  <si>
    <t>32/3</t>
    <phoneticPr fontId="2"/>
  </si>
  <si>
    <t>33/3</t>
    <phoneticPr fontId="2"/>
  </si>
  <si>
    <t>売上伸長率や各利益率の算出根拠、投資効果など</t>
    <rPh sb="0" eb="2">
      <t>ウリアゲ</t>
    </rPh>
    <rPh sb="2" eb="4">
      <t>シンチョウ</t>
    </rPh>
    <rPh sb="4" eb="5">
      <t>リツ</t>
    </rPh>
    <rPh sb="6" eb="7">
      <t>カク</t>
    </rPh>
    <rPh sb="7" eb="9">
      <t>リエキ</t>
    </rPh>
    <rPh sb="9" eb="10">
      <t>リツ</t>
    </rPh>
    <rPh sb="11" eb="13">
      <t>サンシュツ</t>
    </rPh>
    <rPh sb="13" eb="15">
      <t>コンキョ</t>
    </rPh>
    <rPh sb="16" eb="18">
      <t>トウシ</t>
    </rPh>
    <rPh sb="18" eb="20">
      <t>コウカ</t>
    </rPh>
    <phoneticPr fontId="2"/>
  </si>
  <si>
    <t>項目</t>
    <rPh sb="0" eb="2">
      <t>コウモク</t>
    </rPh>
    <phoneticPr fontId="2"/>
  </si>
  <si>
    <t>実績</t>
    <rPh sb="0" eb="2">
      <t>ジッセキ</t>
    </rPh>
    <phoneticPr fontId="2"/>
  </si>
  <si>
    <t>予想</t>
    <rPh sb="0" eb="2">
      <t>ヨソウ</t>
    </rPh>
    <phoneticPr fontId="2"/>
  </si>
  <si>
    <t>　　　（必ずご記入ください。）</t>
    <rPh sb="4" eb="5">
      <t>カナラ</t>
    </rPh>
    <rPh sb="7" eb="9">
      <t>キニュウ</t>
    </rPh>
    <phoneticPr fontId="2"/>
  </si>
  <si>
    <t>総売上高</t>
    <rPh sb="0" eb="1">
      <t>ソウ</t>
    </rPh>
    <rPh sb="1" eb="3">
      <t>ウリアゲ</t>
    </rPh>
    <rPh sb="3" eb="4">
      <t>ダカ</t>
    </rPh>
    <phoneticPr fontId="2"/>
  </si>
  <si>
    <t>(既存売上）</t>
    <rPh sb="1" eb="3">
      <t>キゾン</t>
    </rPh>
    <rPh sb="3" eb="5">
      <t>ウリアゲ</t>
    </rPh>
    <phoneticPr fontId="2"/>
  </si>
  <si>
    <t>原価</t>
    <rPh sb="0" eb="2">
      <t>ゲンカ</t>
    </rPh>
    <phoneticPr fontId="2"/>
  </si>
  <si>
    <t>対前期売上伸長率</t>
    <rPh sb="0" eb="1">
      <t>タイ</t>
    </rPh>
    <rPh sb="1" eb="3">
      <t>ゼンキ</t>
    </rPh>
    <rPh sb="3" eb="5">
      <t>ウリアゲ</t>
    </rPh>
    <rPh sb="5" eb="7">
      <t>シンチョウ</t>
    </rPh>
    <rPh sb="7" eb="8">
      <t>リツ</t>
    </rPh>
    <phoneticPr fontId="2"/>
  </si>
  <si>
    <t>（</t>
    <phoneticPr fontId="2"/>
  </si>
  <si>
    <t>）</t>
    <phoneticPr fontId="2"/>
  </si>
  <si>
    <t>/</t>
    <phoneticPr fontId="2"/>
  </si>
  <si>
    <t>売上総利益</t>
    <rPh sb="0" eb="2">
      <t>ウリアゲ</t>
    </rPh>
    <rPh sb="2" eb="5">
      <t>ソウリエキ</t>
    </rPh>
    <phoneticPr fontId="2"/>
  </si>
  <si>
    <t>一般管理販売費</t>
    <rPh sb="0" eb="2">
      <t>イッパン</t>
    </rPh>
    <rPh sb="2" eb="4">
      <t>カンリ</t>
    </rPh>
    <rPh sb="4" eb="6">
      <t>ハンバイ</t>
    </rPh>
    <rPh sb="6" eb="7">
      <t>ヒ</t>
    </rPh>
    <phoneticPr fontId="2"/>
  </si>
  <si>
    <t>（人件費）</t>
    <rPh sb="1" eb="4">
      <t>ジンケンヒ</t>
    </rPh>
    <phoneticPr fontId="2"/>
  </si>
  <si>
    <t>（減価償却費）</t>
    <rPh sb="1" eb="3">
      <t>ゲンカ</t>
    </rPh>
    <rPh sb="3" eb="5">
      <t>ショウキャク</t>
    </rPh>
    <rPh sb="5" eb="6">
      <t>ヒ</t>
    </rPh>
    <phoneticPr fontId="2"/>
  </si>
  <si>
    <t>（租税公課）</t>
    <rPh sb="1" eb="3">
      <t>ソゼイ</t>
    </rPh>
    <rPh sb="3" eb="5">
      <t>コウカ</t>
    </rPh>
    <phoneticPr fontId="2"/>
  </si>
  <si>
    <t>(その他）</t>
    <rPh sb="3" eb="4">
      <t>タ</t>
    </rPh>
    <phoneticPr fontId="2"/>
  </si>
  <si>
    <t>営業利益</t>
    <rPh sb="0" eb="2">
      <t>エイギョウ</t>
    </rPh>
    <rPh sb="2" eb="4">
      <t>リエキ</t>
    </rPh>
    <phoneticPr fontId="2"/>
  </si>
  <si>
    <t>営業外利益</t>
    <rPh sb="0" eb="2">
      <t>エイギョウ</t>
    </rPh>
    <rPh sb="2" eb="3">
      <t>ソト</t>
    </rPh>
    <rPh sb="3" eb="5">
      <t>リエキ</t>
    </rPh>
    <phoneticPr fontId="2"/>
  </si>
  <si>
    <t>（受取利息）</t>
    <rPh sb="1" eb="3">
      <t>ウケトリ</t>
    </rPh>
    <rPh sb="3" eb="5">
      <t>リソク</t>
    </rPh>
    <phoneticPr fontId="2"/>
  </si>
  <si>
    <t>（雑収入）</t>
    <rPh sb="1" eb="4">
      <t>ザッシュウニュウ</t>
    </rPh>
    <phoneticPr fontId="2"/>
  </si>
  <si>
    <t>営業外費用</t>
    <rPh sb="0" eb="2">
      <t>エイギョウ</t>
    </rPh>
    <rPh sb="2" eb="3">
      <t>ソト</t>
    </rPh>
    <rPh sb="3" eb="5">
      <t>ヒヨウ</t>
    </rPh>
    <phoneticPr fontId="2"/>
  </si>
  <si>
    <t>（支払利息）</t>
    <rPh sb="1" eb="3">
      <t>シハライ</t>
    </rPh>
    <rPh sb="3" eb="5">
      <t>リソク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</si>
  <si>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</si>
  <si>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</si>
  <si>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</si>
  <si>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</si>
  <si>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法人税等充当額</t>
    <rPh sb="0" eb="3">
      <t>ホウジンゼイ</t>
    </rPh>
    <rPh sb="3" eb="4">
      <t>トウ</t>
    </rPh>
    <rPh sb="4" eb="6">
      <t>ジュウトウ</t>
    </rPh>
    <rPh sb="6" eb="7">
      <t>ガク</t>
    </rPh>
    <phoneticPr fontId="2"/>
  </si>
  <si>
    <t>当期純利益</t>
    <rPh sb="0" eb="2">
      <t>トウキ</t>
    </rPh>
    <rPh sb="2" eb="3">
      <t>ジュン</t>
    </rPh>
    <rPh sb="3" eb="5">
      <t>リエキ</t>
    </rPh>
    <phoneticPr fontId="2"/>
  </si>
  <si>
    <t>減価償却総額</t>
    <rPh sb="0" eb="2">
      <t>ゲンカ</t>
    </rPh>
    <rPh sb="2" eb="4">
      <t>ショウキャク</t>
    </rPh>
    <rPh sb="4" eb="6">
      <t>ソウガク</t>
    </rPh>
    <phoneticPr fontId="2"/>
  </si>
  <si>
    <t>償却前利益（Ａ）</t>
    <rPh sb="0" eb="2">
      <t>ショウキャク</t>
    </rPh>
    <rPh sb="2" eb="3">
      <t>マエ</t>
    </rPh>
    <rPh sb="3" eb="5">
      <t>リエキ</t>
    </rPh>
    <phoneticPr fontId="2"/>
  </si>
  <si>
    <t>年間返済額（Ｂ）</t>
    <rPh sb="0" eb="2">
      <t>ネンカン</t>
    </rPh>
    <rPh sb="2" eb="4">
      <t>ヘンサイ</t>
    </rPh>
    <rPh sb="4" eb="5">
      <t>ガク</t>
    </rPh>
    <phoneticPr fontId="2"/>
  </si>
  <si>
    <t>（Ａ）－（Ｂ）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</si>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</sst>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▲ &quot;#,##0"/>
    <numFmt numFmtId="177" formatCode="[$-411]ggge&quot;年&quot;m&quot;月&quot;d&quot;日&quot;;@"/>
    <numFmt numFmtId="178" formatCode="0&quot;月&quot;"/>
    <numFmt numFmtId="179" formatCode="#,##0_ "/>
    <numFmt numFmtId="180" formatCode="#,###\ \ "/>
    <numFmt numFmtId="181" formatCode="0.0"/>
    <numFmt numFmtId="182" formatCode="#,###\ \ ;&quot;▲&quot;#,###\ \ "/>
    <numFmt numFmtId="183" formatCode="#,###.0%\ \ ;&quot;▲&quot;#,###.0%\ \ "/>
    <numFmt numFmtId="184" formatCode="#,###.0\ ;&quot;▲&quot;#,###.0"/>
    <numFmt numFmtId="185" formatCode="#,##0.0;&quot;▲&quot;#,##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HG正楷書体-PRO"/>
      <family val="4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" fillId="0" borderId="0"/>
  </cellStyleXfs>
  <cellXfs count="310">
    <xf numFmtId="0" fontId="0" fillId="0" borderId="0" xfId="0"/>
    <xf numFmtId="0" fontId="3" fillId="0" borderId="0" xfId="3" applyFont="1" applyAlignment="1"/>
    <xf numFmtId="0" fontId="3" fillId="0" borderId="0" xfId="3" applyFont="1" applyAlignment="1">
      <alignment vertical="center"/>
    </xf>
    <xf numFmtId="6" fontId="3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9" fillId="0" borderId="1" xfId="3" applyFont="1" applyBorder="1" applyAlignment="1">
      <alignment vertical="center"/>
    </xf>
    <xf numFmtId="6" fontId="7" fillId="0" borderId="0" xfId="2" applyFont="1" applyAlignment="1">
      <alignment vertical="center"/>
    </xf>
    <xf numFmtId="0" fontId="7" fillId="0" borderId="1" xfId="3" applyFont="1" applyBorder="1" applyAlignment="1">
      <alignment horizontal="center"/>
    </xf>
    <xf numFmtId="0" fontId="7" fillId="0" borderId="0" xfId="3" applyFont="1" applyAlignment="1"/>
    <xf numFmtId="0" fontId="11" fillId="0" borderId="0" xfId="3" applyFont="1" applyAlignment="1"/>
    <xf numFmtId="0" fontId="7" fillId="0" borderId="1" xfId="3" applyFont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0" fontId="7" fillId="2" borderId="4" xfId="3" applyFont="1" applyFill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0" fontId="7" fillId="0" borderId="3" xfId="3" applyFont="1" applyBorder="1" applyAlignment="1">
      <alignment vertical="center"/>
    </xf>
    <xf numFmtId="0" fontId="7" fillId="0" borderId="3" xfId="3" applyFont="1" applyBorder="1" applyAlignment="1" applyProtection="1">
      <alignment vertical="center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6" xfId="3" applyFont="1" applyBorder="1" applyAlignment="1" applyProtection="1">
      <alignment vertical="center"/>
      <protection locked="0"/>
    </xf>
    <xf numFmtId="0" fontId="7" fillId="0" borderId="6" xfId="3" applyFont="1" applyBorder="1" applyAlignment="1">
      <alignment vertical="center"/>
    </xf>
    <xf numFmtId="0" fontId="7" fillId="2" borderId="7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0" fontId="7" fillId="2" borderId="8" xfId="3" applyFont="1" applyFill="1" applyBorder="1" applyAlignment="1">
      <alignment vertical="center"/>
    </xf>
    <xf numFmtId="0" fontId="7" fillId="2" borderId="9" xfId="3" applyFont="1" applyFill="1" applyBorder="1" applyAlignment="1">
      <alignment vertical="center"/>
    </xf>
    <xf numFmtId="0" fontId="7" fillId="0" borderId="1" xfId="3" applyFont="1" applyBorder="1" applyAlignment="1" applyProtection="1">
      <alignment vertical="center"/>
      <protection locked="0"/>
    </xf>
    <xf numFmtId="0" fontId="7" fillId="0" borderId="7" xfId="3" applyFont="1" applyBorder="1" applyAlignment="1" applyProtection="1">
      <alignment vertical="center"/>
      <protection locked="0"/>
    </xf>
    <xf numFmtId="0" fontId="7" fillId="0" borderId="10" xfId="3" applyFont="1" applyBorder="1" applyAlignment="1" applyProtection="1">
      <alignment vertical="center"/>
      <protection locked="0"/>
    </xf>
    <xf numFmtId="0" fontId="7" fillId="0" borderId="10" xfId="3" applyFont="1" applyBorder="1" applyAlignment="1">
      <alignment vertical="center"/>
    </xf>
    <xf numFmtId="0" fontId="12" fillId="3" borderId="11" xfId="3" applyFont="1" applyFill="1" applyBorder="1" applyAlignment="1">
      <alignment vertical="center"/>
    </xf>
    <xf numFmtId="0" fontId="12" fillId="3" borderId="12" xfId="3" applyFont="1" applyFill="1" applyBorder="1" applyAlignment="1" applyProtection="1">
      <alignment vertical="center"/>
      <protection locked="0"/>
    </xf>
    <xf numFmtId="0" fontId="12" fillId="3" borderId="12" xfId="3" applyFont="1" applyFill="1" applyBorder="1" applyAlignment="1">
      <alignment vertical="center"/>
    </xf>
    <xf numFmtId="179" fontId="12" fillId="2" borderId="12" xfId="3" applyNumberFormat="1" applyFont="1" applyFill="1" applyBorder="1" applyAlignment="1" applyProtection="1">
      <alignment vertical="center"/>
    </xf>
    <xf numFmtId="179" fontId="12" fillId="2" borderId="13" xfId="3" applyNumberFormat="1" applyFont="1" applyFill="1" applyBorder="1" applyAlignment="1" applyProtection="1">
      <alignment vertical="center"/>
    </xf>
    <xf numFmtId="179" fontId="12" fillId="2" borderId="11" xfId="3" applyNumberFormat="1" applyFont="1" applyFill="1" applyBorder="1" applyAlignment="1" applyProtection="1">
      <alignment vertical="center"/>
    </xf>
    <xf numFmtId="0" fontId="12" fillId="2" borderId="13" xfId="3" applyFont="1" applyFill="1" applyBorder="1" applyAlignment="1" applyProtection="1">
      <alignment vertical="center"/>
    </xf>
    <xf numFmtId="0" fontId="12" fillId="3" borderId="4" xfId="3" applyFont="1" applyFill="1" applyBorder="1" applyAlignment="1">
      <alignment vertical="center"/>
    </xf>
    <xf numFmtId="179" fontId="12" fillId="3" borderId="14" xfId="3" applyNumberFormat="1" applyFont="1" applyFill="1" applyBorder="1" applyAlignment="1" applyProtection="1">
      <alignment vertical="center"/>
      <protection locked="0"/>
    </xf>
    <xf numFmtId="179" fontId="12" fillId="3" borderId="4" xfId="3" applyNumberFormat="1" applyFont="1" applyFill="1" applyBorder="1" applyAlignment="1" applyProtection="1">
      <alignment vertical="center"/>
      <protection locked="0"/>
    </xf>
    <xf numFmtId="179" fontId="12" fillId="3" borderId="5" xfId="3" applyNumberFormat="1" applyFont="1" applyFill="1" applyBorder="1" applyAlignment="1" applyProtection="1">
      <alignment vertical="center"/>
      <protection locked="0"/>
    </xf>
    <xf numFmtId="0" fontId="12" fillId="3" borderId="5" xfId="3" applyFont="1" applyFill="1" applyBorder="1" applyAlignment="1" applyProtection="1">
      <alignment vertical="center"/>
      <protection locked="0"/>
    </xf>
    <xf numFmtId="0" fontId="7" fillId="2" borderId="15" xfId="3" applyFont="1" applyFill="1" applyBorder="1" applyAlignment="1">
      <alignment horizontal="distributed" vertical="center" justifyLastLine="1"/>
    </xf>
    <xf numFmtId="0" fontId="12" fillId="3" borderId="16" xfId="3" applyFont="1" applyFill="1" applyBorder="1" applyAlignment="1">
      <alignment vertical="center"/>
    </xf>
    <xf numFmtId="179" fontId="12" fillId="3" borderId="17" xfId="3" applyNumberFormat="1" applyFont="1" applyFill="1" applyBorder="1" applyAlignment="1" applyProtection="1">
      <alignment vertical="center"/>
      <protection locked="0"/>
    </xf>
    <xf numFmtId="179" fontId="12" fillId="3" borderId="16" xfId="3" applyNumberFormat="1" applyFont="1" applyFill="1" applyBorder="1" applyAlignment="1" applyProtection="1">
      <alignment vertical="center"/>
      <protection locked="0"/>
    </xf>
    <xf numFmtId="179" fontId="12" fillId="3" borderId="18" xfId="3" applyNumberFormat="1" applyFont="1" applyFill="1" applyBorder="1" applyAlignment="1" applyProtection="1">
      <alignment vertical="center"/>
      <protection locked="0"/>
    </xf>
    <xf numFmtId="0" fontId="12" fillId="3" borderId="18" xfId="3" applyFont="1" applyFill="1" applyBorder="1" applyAlignment="1" applyProtection="1">
      <alignment vertical="center"/>
      <protection locked="0"/>
    </xf>
    <xf numFmtId="0" fontId="12" fillId="3" borderId="19" xfId="3" applyFont="1" applyFill="1" applyBorder="1" applyAlignment="1">
      <alignment vertical="center"/>
    </xf>
    <xf numFmtId="179" fontId="12" fillId="3" borderId="20" xfId="3" applyNumberFormat="1" applyFont="1" applyFill="1" applyBorder="1" applyAlignment="1" applyProtection="1">
      <alignment vertical="center"/>
      <protection locked="0"/>
    </xf>
    <xf numFmtId="179" fontId="12" fillId="3" borderId="19" xfId="3" applyNumberFormat="1" applyFont="1" applyFill="1" applyBorder="1" applyAlignment="1" applyProtection="1">
      <alignment vertical="center"/>
      <protection locked="0"/>
    </xf>
    <xf numFmtId="179" fontId="12" fillId="3" borderId="21" xfId="3" applyNumberFormat="1" applyFont="1" applyFill="1" applyBorder="1" applyAlignment="1" applyProtection="1">
      <alignment vertical="center"/>
      <protection locked="0"/>
    </xf>
    <xf numFmtId="0" fontId="12" fillId="3" borderId="21" xfId="3" applyFont="1" applyFill="1" applyBorder="1" applyAlignment="1" applyProtection="1">
      <alignment vertical="center"/>
      <protection locked="0"/>
    </xf>
    <xf numFmtId="0" fontId="12" fillId="2" borderId="11" xfId="3" applyFont="1" applyFill="1" applyBorder="1" applyAlignment="1">
      <alignment vertical="center"/>
    </xf>
    <xf numFmtId="38" fontId="12" fillId="2" borderId="12" xfId="3" applyNumberFormat="1" applyFont="1" applyFill="1" applyBorder="1" applyAlignment="1">
      <alignment vertical="center"/>
    </xf>
    <xf numFmtId="38" fontId="12" fillId="2" borderId="11" xfId="3" applyNumberFormat="1" applyFont="1" applyFill="1" applyBorder="1" applyAlignment="1">
      <alignment vertical="center"/>
    </xf>
    <xf numFmtId="38" fontId="12" fillId="2" borderId="13" xfId="3" applyNumberFormat="1" applyFont="1" applyFill="1" applyBorder="1" applyAlignment="1">
      <alignment vertical="center"/>
    </xf>
    <xf numFmtId="0" fontId="12" fillId="2" borderId="13" xfId="3" applyFont="1" applyFill="1" applyBorder="1" applyAlignment="1">
      <alignment vertical="center"/>
    </xf>
    <xf numFmtId="38" fontId="12" fillId="3" borderId="14" xfId="3" applyNumberFormat="1" applyFont="1" applyFill="1" applyBorder="1" applyAlignment="1" applyProtection="1">
      <alignment vertical="center"/>
      <protection locked="0"/>
    </xf>
    <xf numFmtId="38" fontId="12" fillId="3" borderId="4" xfId="3" applyNumberFormat="1" applyFont="1" applyFill="1" applyBorder="1" applyAlignment="1" applyProtection="1">
      <alignment vertical="center"/>
      <protection locked="0"/>
    </xf>
    <xf numFmtId="38" fontId="12" fillId="3" borderId="5" xfId="3" applyNumberFormat="1" applyFont="1" applyFill="1" applyBorder="1" applyAlignment="1" applyProtection="1">
      <alignment vertical="center"/>
      <protection locked="0"/>
    </xf>
    <xf numFmtId="38" fontId="12" fillId="3" borderId="17" xfId="3" applyNumberFormat="1" applyFont="1" applyFill="1" applyBorder="1" applyAlignment="1" applyProtection="1">
      <alignment vertical="center"/>
      <protection locked="0"/>
    </xf>
    <xf numFmtId="38" fontId="12" fillId="3" borderId="16" xfId="3" applyNumberFormat="1" applyFont="1" applyFill="1" applyBorder="1" applyAlignment="1" applyProtection="1">
      <alignment vertical="center"/>
      <protection locked="0"/>
    </xf>
    <xf numFmtId="38" fontId="12" fillId="3" borderId="18" xfId="3" applyNumberFormat="1" applyFont="1" applyFill="1" applyBorder="1" applyAlignment="1" applyProtection="1">
      <alignment vertical="center"/>
      <protection locked="0"/>
    </xf>
    <xf numFmtId="38" fontId="12" fillId="3" borderId="20" xfId="3" applyNumberFormat="1" applyFont="1" applyFill="1" applyBorder="1" applyAlignment="1" applyProtection="1">
      <alignment vertical="center"/>
      <protection locked="0"/>
    </xf>
    <xf numFmtId="38" fontId="12" fillId="3" borderId="19" xfId="3" applyNumberFormat="1" applyFont="1" applyFill="1" applyBorder="1" applyAlignment="1" applyProtection="1">
      <alignment vertical="center"/>
      <protection locked="0"/>
    </xf>
    <xf numFmtId="38" fontId="12" fillId="3" borderId="21" xfId="3" applyNumberFormat="1" applyFont="1" applyFill="1" applyBorder="1" applyAlignment="1" applyProtection="1">
      <alignment vertical="center"/>
      <protection locked="0"/>
    </xf>
    <xf numFmtId="0" fontId="7" fillId="2" borderId="22" xfId="3" applyFont="1" applyFill="1" applyBorder="1" applyAlignment="1">
      <alignment horizontal="distributed" vertical="center" justifyLastLine="1"/>
    </xf>
    <xf numFmtId="0" fontId="7" fillId="2" borderId="23" xfId="3" applyFont="1" applyFill="1" applyBorder="1" applyAlignment="1">
      <alignment horizontal="distributed" vertical="center" justifyLastLine="1"/>
    </xf>
    <xf numFmtId="0" fontId="7" fillId="2" borderId="24" xfId="3" applyFont="1" applyFill="1" applyBorder="1" applyAlignment="1">
      <alignment horizontal="distributed" vertical="center" justifyLastLine="1"/>
    </xf>
    <xf numFmtId="0" fontId="7" fillId="2" borderId="25" xfId="3" applyFont="1" applyFill="1" applyBorder="1" applyAlignment="1">
      <alignment horizontal="distributed" vertical="center" justifyLastLine="1"/>
    </xf>
    <xf numFmtId="0" fontId="12" fillId="3" borderId="26" xfId="3" applyFont="1" applyFill="1" applyBorder="1" applyAlignment="1">
      <alignment vertical="center"/>
    </xf>
    <xf numFmtId="38" fontId="12" fillId="3" borderId="27" xfId="3" applyNumberFormat="1" applyFont="1" applyFill="1" applyBorder="1" applyAlignment="1" applyProtection="1">
      <alignment vertical="center"/>
      <protection locked="0"/>
    </xf>
    <xf numFmtId="38" fontId="12" fillId="3" borderId="26" xfId="3" applyNumberFormat="1" applyFont="1" applyFill="1" applyBorder="1" applyAlignment="1" applyProtection="1">
      <alignment vertical="center"/>
      <protection locked="0"/>
    </xf>
    <xf numFmtId="38" fontId="12" fillId="3" borderId="28" xfId="3" applyNumberFormat="1" applyFont="1" applyFill="1" applyBorder="1" applyAlignment="1" applyProtection="1">
      <alignment vertical="center"/>
      <protection locked="0"/>
    </xf>
    <xf numFmtId="0" fontId="12" fillId="3" borderId="28" xfId="3" applyFont="1" applyFill="1" applyBorder="1" applyAlignment="1" applyProtection="1">
      <alignment vertical="center"/>
      <protection locked="0"/>
    </xf>
    <xf numFmtId="0" fontId="12" fillId="3" borderId="29" xfId="3" applyFont="1" applyFill="1" applyBorder="1" applyAlignment="1">
      <alignment vertical="center"/>
    </xf>
    <xf numFmtId="38" fontId="12" fillId="3" borderId="30" xfId="3" applyNumberFormat="1" applyFont="1" applyFill="1" applyBorder="1" applyAlignment="1" applyProtection="1">
      <alignment vertical="center"/>
      <protection locked="0"/>
    </xf>
    <xf numFmtId="38" fontId="12" fillId="3" borderId="29" xfId="3" applyNumberFormat="1" applyFont="1" applyFill="1" applyBorder="1" applyAlignment="1" applyProtection="1">
      <alignment vertical="center"/>
      <protection locked="0"/>
    </xf>
    <xf numFmtId="38" fontId="12" fillId="3" borderId="31" xfId="3" applyNumberFormat="1" applyFont="1" applyFill="1" applyBorder="1" applyAlignment="1" applyProtection="1">
      <alignment vertical="center"/>
      <protection locked="0"/>
    </xf>
    <xf numFmtId="0" fontId="12" fillId="3" borderId="31" xfId="3" applyFont="1" applyFill="1" applyBorder="1" applyAlignment="1" applyProtection="1">
      <alignment vertical="center"/>
      <protection locked="0"/>
    </xf>
    <xf numFmtId="0" fontId="7" fillId="2" borderId="32" xfId="3" applyFont="1" applyFill="1" applyBorder="1" applyAlignment="1">
      <alignment horizontal="distributed" vertical="center" justifyLastLine="1"/>
    </xf>
    <xf numFmtId="38" fontId="12" fillId="2" borderId="12" xfId="1" applyNumberFormat="1" applyFont="1" applyFill="1" applyBorder="1" applyAlignment="1">
      <alignment vertical="center"/>
    </xf>
    <xf numFmtId="38" fontId="12" fillId="2" borderId="11" xfId="1" applyNumberFormat="1" applyFont="1" applyFill="1" applyBorder="1" applyAlignment="1">
      <alignment vertical="center"/>
    </xf>
    <xf numFmtId="38" fontId="12" fillId="2" borderId="13" xfId="1" applyNumberFormat="1" applyFont="1" applyFill="1" applyBorder="1" applyAlignment="1">
      <alignment vertical="center"/>
    </xf>
    <xf numFmtId="176" fontId="12" fillId="2" borderId="13" xfId="1" applyNumberFormat="1" applyFont="1" applyFill="1" applyBorder="1" applyAlignment="1">
      <alignment vertical="center"/>
    </xf>
    <xf numFmtId="0" fontId="7" fillId="0" borderId="33" xfId="3" applyFont="1" applyBorder="1" applyAlignment="1">
      <alignment horizontal="center" vertical="center" textRotation="255"/>
    </xf>
    <xf numFmtId="0" fontId="3" fillId="0" borderId="0" xfId="3"/>
    <xf numFmtId="6" fontId="3" fillId="0" borderId="0" xfId="2" applyFont="1"/>
    <xf numFmtId="0" fontId="17" fillId="0" borderId="0" xfId="0" applyFont="1" applyAlignment="1">
      <alignment vertical="center"/>
    </xf>
    <xf numFmtId="180" fontId="17" fillId="0" borderId="0" xfId="1" applyNumberFormat="1" applyFont="1" applyAlignment="1">
      <alignment vertical="center"/>
    </xf>
    <xf numFmtId="185" fontId="17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85" fontId="17" fillId="0" borderId="0" xfId="0" applyNumberFormat="1" applyFont="1" applyAlignment="1">
      <alignment horizontal="center" vertical="center"/>
    </xf>
    <xf numFmtId="49" fontId="17" fillId="0" borderId="34" xfId="0" applyNumberFormat="1" applyFont="1" applyBorder="1" applyAlignment="1">
      <alignment vertical="center"/>
    </xf>
    <xf numFmtId="49" fontId="17" fillId="0" borderId="35" xfId="0" applyNumberFormat="1" applyFont="1" applyBorder="1" applyAlignment="1">
      <alignment horizontal="center" vertical="center"/>
    </xf>
    <xf numFmtId="49" fontId="15" fillId="0" borderId="36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vertical="center"/>
    </xf>
    <xf numFmtId="49" fontId="17" fillId="0" borderId="35" xfId="1" applyNumberFormat="1" applyFont="1" applyBorder="1" applyAlignment="1">
      <alignment horizontal="center" vertical="center"/>
    </xf>
    <xf numFmtId="185" fontId="17" fillId="0" borderId="37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vertical="center"/>
    </xf>
    <xf numFmtId="185" fontId="18" fillId="0" borderId="37" xfId="0" applyNumberFormat="1" applyFont="1" applyBorder="1" applyAlignment="1">
      <alignment horizontal="center" vertical="center"/>
    </xf>
    <xf numFmtId="185" fontId="17" fillId="0" borderId="35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17" fillId="0" borderId="39" xfId="0" applyNumberFormat="1" applyFont="1" applyBorder="1" applyAlignment="1">
      <alignment vertical="center"/>
    </xf>
    <xf numFmtId="49" fontId="17" fillId="0" borderId="40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vertical="center"/>
    </xf>
    <xf numFmtId="49" fontId="17" fillId="0" borderId="40" xfId="0" applyNumberFormat="1" applyFont="1" applyBorder="1" applyAlignment="1">
      <alignment vertical="center"/>
    </xf>
    <xf numFmtId="49" fontId="17" fillId="0" borderId="40" xfId="1" applyNumberFormat="1" applyFont="1" applyBorder="1" applyAlignment="1">
      <alignment horizontal="center" vertical="center"/>
    </xf>
    <xf numFmtId="185" fontId="17" fillId="0" borderId="42" xfId="0" applyNumberFormat="1" applyFont="1" applyBorder="1" applyAlignment="1">
      <alignment horizontal="center" vertical="center"/>
    </xf>
    <xf numFmtId="49" fontId="17" fillId="0" borderId="43" xfId="0" applyNumberFormat="1" applyFont="1" applyBorder="1" applyAlignment="1">
      <alignment vertical="center"/>
    </xf>
    <xf numFmtId="185" fontId="17" fillId="0" borderId="41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vertical="center"/>
    </xf>
    <xf numFmtId="182" fontId="17" fillId="0" borderId="44" xfId="1" applyNumberFormat="1" applyFont="1" applyBorder="1" applyAlignment="1">
      <alignment vertical="center"/>
    </xf>
    <xf numFmtId="180" fontId="17" fillId="0" borderId="45" xfId="1" applyNumberFormat="1" applyFont="1" applyBorder="1" applyAlignment="1">
      <alignment vertical="center"/>
    </xf>
    <xf numFmtId="0" fontId="17" fillId="0" borderId="46" xfId="0" applyNumberFormat="1" applyFont="1" applyBorder="1" applyAlignment="1">
      <alignment horizontal="center" vertical="center"/>
    </xf>
    <xf numFmtId="0" fontId="17" fillId="0" borderId="47" xfId="0" applyFont="1" applyBorder="1" applyAlignment="1">
      <alignment horizontal="left" vertical="center"/>
    </xf>
    <xf numFmtId="0" fontId="17" fillId="0" borderId="48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82" fontId="17" fillId="2" borderId="12" xfId="1" applyNumberFormat="1" applyFont="1" applyFill="1" applyBorder="1" applyAlignment="1">
      <alignment vertical="center"/>
    </xf>
    <xf numFmtId="180" fontId="17" fillId="0" borderId="13" xfId="1" applyNumberFormat="1" applyFont="1" applyBorder="1" applyAlignment="1">
      <alignment vertical="center"/>
    </xf>
    <xf numFmtId="0" fontId="17" fillId="0" borderId="33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49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182" fontId="17" fillId="2" borderId="3" xfId="1" applyNumberFormat="1" applyFont="1" applyFill="1" applyBorder="1" applyAlignment="1">
      <alignment vertical="center"/>
    </xf>
    <xf numFmtId="185" fontId="17" fillId="0" borderId="33" xfId="0" applyNumberFormat="1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83" fontId="17" fillId="0" borderId="53" xfId="1" applyNumberFormat="1" applyFont="1" applyBorder="1" applyAlignment="1">
      <alignment vertical="center"/>
    </xf>
    <xf numFmtId="180" fontId="17" fillId="0" borderId="54" xfId="1" applyNumberFormat="1" applyFont="1" applyBorder="1" applyAlignment="1">
      <alignment horizontal="center" vertical="center"/>
    </xf>
    <xf numFmtId="185" fontId="17" fillId="0" borderId="55" xfId="0" applyNumberFormat="1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10" fontId="17" fillId="0" borderId="40" xfId="1" applyNumberFormat="1" applyFont="1" applyBorder="1" applyAlignment="1">
      <alignment vertical="center"/>
    </xf>
    <xf numFmtId="180" fontId="17" fillId="0" borderId="42" xfId="1" applyNumberFormat="1" applyFont="1" applyBorder="1" applyAlignment="1">
      <alignment horizontal="center" vertical="center"/>
    </xf>
    <xf numFmtId="185" fontId="17" fillId="0" borderId="57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182" fontId="17" fillId="0" borderId="0" xfId="1" applyNumberFormat="1" applyFont="1" applyBorder="1" applyAlignment="1">
      <alignment vertical="center"/>
    </xf>
    <xf numFmtId="185" fontId="17" fillId="0" borderId="46" xfId="0" applyNumberFormat="1" applyFont="1" applyBorder="1" applyAlignment="1">
      <alignment horizontal="center" vertical="center"/>
    </xf>
    <xf numFmtId="0" fontId="17" fillId="0" borderId="58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182" fontId="17" fillId="0" borderId="3" xfId="1" applyNumberFormat="1" applyFont="1" applyBorder="1" applyAlignment="1">
      <alignment vertical="center"/>
    </xf>
    <xf numFmtId="182" fontId="17" fillId="0" borderId="53" xfId="1" applyNumberFormat="1" applyFont="1" applyBorder="1" applyAlignment="1">
      <alignment vertical="center"/>
    </xf>
    <xf numFmtId="180" fontId="17" fillId="0" borderId="54" xfId="1" applyNumberFormat="1" applyFont="1" applyBorder="1" applyAlignment="1">
      <alignment vertical="center"/>
    </xf>
    <xf numFmtId="0" fontId="17" fillId="0" borderId="56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182" fontId="17" fillId="0" borderId="61" xfId="1" applyNumberFormat="1" applyFont="1" applyBorder="1" applyAlignment="1">
      <alignment vertical="center"/>
    </xf>
    <xf numFmtId="180" fontId="17" fillId="0" borderId="62" xfId="1" applyNumberFormat="1" applyFont="1" applyBorder="1" applyAlignment="1">
      <alignment vertical="center"/>
    </xf>
    <xf numFmtId="185" fontId="17" fillId="0" borderId="63" xfId="0" applyNumberFormat="1" applyFont="1" applyBorder="1" applyAlignment="1">
      <alignment horizontal="center" vertical="center"/>
    </xf>
    <xf numFmtId="0" fontId="17" fillId="0" borderId="64" xfId="0" applyFont="1" applyBorder="1" applyAlignment="1">
      <alignment horizontal="left" vertical="center"/>
    </xf>
    <xf numFmtId="185" fontId="17" fillId="0" borderId="65" xfId="0" applyNumberFormat="1" applyFont="1" applyBorder="1" applyAlignment="1">
      <alignment horizontal="center" vertical="center"/>
    </xf>
    <xf numFmtId="182" fontId="17" fillId="2" borderId="0" xfId="1" applyNumberFormat="1" applyFont="1" applyFill="1" applyBorder="1" applyAlignment="1">
      <alignment vertical="center"/>
    </xf>
    <xf numFmtId="180" fontId="17" fillId="0" borderId="10" xfId="1" applyNumberFormat="1" applyFont="1" applyBorder="1" applyAlignment="1">
      <alignment vertical="center"/>
    </xf>
    <xf numFmtId="185" fontId="17" fillId="0" borderId="66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180" fontId="17" fillId="2" borderId="12" xfId="1" applyNumberFormat="1" applyFont="1" applyFill="1" applyBorder="1" applyAlignment="1">
      <alignment vertical="center"/>
    </xf>
    <xf numFmtId="185" fontId="17" fillId="0" borderId="13" xfId="0" applyNumberFormat="1" applyFont="1" applyBorder="1" applyAlignment="1">
      <alignment horizontal="center" vertical="center"/>
    </xf>
    <xf numFmtId="180" fontId="17" fillId="0" borderId="6" xfId="1" applyNumberFormat="1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182" fontId="17" fillId="2" borderId="53" xfId="1" applyNumberFormat="1" applyFont="1" applyFill="1" applyBorder="1" applyAlignment="1">
      <alignment vertical="center"/>
    </xf>
    <xf numFmtId="182" fontId="17" fillId="0" borderId="40" xfId="1" applyNumberFormat="1" applyFont="1" applyBorder="1" applyAlignment="1">
      <alignment vertical="center"/>
    </xf>
    <xf numFmtId="180" fontId="17" fillId="0" borderId="68" xfId="1" applyNumberFormat="1" applyFont="1" applyBorder="1" applyAlignment="1">
      <alignment vertical="center"/>
    </xf>
    <xf numFmtId="185" fontId="17" fillId="0" borderId="69" xfId="0" applyNumberFormat="1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/>
    </xf>
    <xf numFmtId="185" fontId="17" fillId="0" borderId="71" xfId="0" applyNumberFormat="1" applyFont="1" applyBorder="1" applyAlignment="1">
      <alignment horizontal="center" vertical="center"/>
    </xf>
    <xf numFmtId="180" fontId="17" fillId="0" borderId="42" xfId="1" applyNumberFormat="1" applyFont="1" applyBorder="1" applyAlignment="1">
      <alignment vertical="center"/>
    </xf>
    <xf numFmtId="0" fontId="17" fillId="0" borderId="43" xfId="0" applyFont="1" applyBorder="1" applyAlignment="1">
      <alignment horizontal="left" vertical="center"/>
    </xf>
    <xf numFmtId="185" fontId="17" fillId="0" borderId="72" xfId="0" applyNumberFormat="1" applyFont="1" applyBorder="1" applyAlignment="1">
      <alignment horizontal="center" vertical="center"/>
    </xf>
    <xf numFmtId="0" fontId="17" fillId="0" borderId="61" xfId="0" applyFont="1" applyBorder="1" applyAlignment="1">
      <alignment horizontal="left" vertical="center"/>
    </xf>
    <xf numFmtId="182" fontId="17" fillId="2" borderId="61" xfId="1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7" fillId="0" borderId="16" xfId="3" applyFont="1" applyBorder="1" applyAlignment="1" applyProtection="1">
      <alignment horizontal="distributed" vertical="center" justifyLastLine="1"/>
      <protection locked="0"/>
    </xf>
    <xf numFmtId="0" fontId="7" fillId="0" borderId="18" xfId="3" applyFont="1" applyBorder="1" applyAlignment="1" applyProtection="1">
      <alignment horizontal="distributed" vertical="center" justifyLastLine="1"/>
      <protection locked="0"/>
    </xf>
    <xf numFmtId="0" fontId="7" fillId="2" borderId="19" xfId="3" applyFont="1" applyFill="1" applyBorder="1" applyAlignment="1">
      <alignment horizontal="distributed" vertical="center" justifyLastLine="1"/>
    </xf>
    <xf numFmtId="0" fontId="3" fillId="2" borderId="21" xfId="3" applyFill="1" applyBorder="1" applyAlignment="1">
      <alignment horizontal="distributed" vertical="center" justifyLastLine="1"/>
    </xf>
    <xf numFmtId="0" fontId="7" fillId="2" borderId="11" xfId="3" applyFont="1" applyFill="1" applyBorder="1" applyAlignment="1">
      <alignment horizontal="distributed" vertical="center" justifyLastLine="1"/>
    </xf>
    <xf numFmtId="0" fontId="3" fillId="2" borderId="12" xfId="3" applyFill="1" applyBorder="1" applyAlignment="1">
      <alignment horizontal="distributed" vertical="center" justifyLastLine="1"/>
    </xf>
    <xf numFmtId="0" fontId="7" fillId="2" borderId="16" xfId="3" applyFont="1" applyFill="1" applyBorder="1" applyAlignment="1">
      <alignment horizontal="distributed" vertical="center" justifyLastLine="1"/>
    </xf>
    <xf numFmtId="0" fontId="3" fillId="2" borderId="18" xfId="3" applyFill="1" applyBorder="1" applyAlignment="1">
      <alignment horizontal="distributed" vertical="center" justifyLastLine="1"/>
    </xf>
    <xf numFmtId="0" fontId="3" fillId="0" borderId="18" xfId="3" applyBorder="1" applyAlignment="1" applyProtection="1">
      <alignment horizontal="distributed" vertical="center" justifyLastLine="1"/>
      <protection locked="0"/>
    </xf>
    <xf numFmtId="0" fontId="7" fillId="2" borderId="11" xfId="3" applyFont="1" applyFill="1" applyBorder="1" applyAlignment="1">
      <alignment horizontal="distributed" vertical="center"/>
    </xf>
    <xf numFmtId="0" fontId="7" fillId="2" borderId="12" xfId="3" applyFont="1" applyFill="1" applyBorder="1" applyAlignment="1">
      <alignment horizontal="distributed" vertical="center"/>
    </xf>
    <xf numFmtId="0" fontId="7" fillId="2" borderId="7" xfId="3" applyFont="1" applyFill="1" applyBorder="1" applyAlignment="1">
      <alignment horizontal="distributed" vertical="center" justifyLastLine="1"/>
    </xf>
    <xf numFmtId="0" fontId="3" fillId="2" borderId="1" xfId="3" applyFill="1" applyBorder="1" applyAlignment="1">
      <alignment horizontal="distributed" vertical="center" justifyLastLine="1"/>
    </xf>
    <xf numFmtId="0" fontId="7" fillId="0" borderId="11" xfId="3" applyFont="1" applyBorder="1" applyAlignment="1" applyProtection="1">
      <alignment vertical="center"/>
      <protection locked="0"/>
    </xf>
    <xf numFmtId="0" fontId="3" fillId="0" borderId="12" xfId="3" applyBorder="1" applyAlignment="1" applyProtection="1">
      <alignment vertical="center"/>
      <protection locked="0"/>
    </xf>
    <xf numFmtId="0" fontId="3" fillId="0" borderId="13" xfId="3" applyBorder="1" applyAlignment="1" applyProtection="1">
      <alignment vertical="center"/>
      <protection locked="0"/>
    </xf>
    <xf numFmtId="0" fontId="7" fillId="2" borderId="3" xfId="3" applyFont="1" applyFill="1" applyBorder="1" applyAlignment="1">
      <alignment horizontal="distributed" vertical="center"/>
    </xf>
    <xf numFmtId="0" fontId="7" fillId="2" borderId="1" xfId="3" applyFont="1" applyFill="1" applyBorder="1" applyAlignment="1">
      <alignment horizontal="distributed" vertical="center"/>
    </xf>
    <xf numFmtId="178" fontId="7" fillId="0" borderId="3" xfId="3" applyNumberFormat="1" applyFont="1" applyBorder="1" applyAlignment="1" applyProtection="1">
      <alignment horizontal="center" vertical="center"/>
      <protection locked="0"/>
    </xf>
    <xf numFmtId="178" fontId="7" fillId="0" borderId="1" xfId="3" applyNumberFormat="1" applyFont="1" applyBorder="1" applyAlignment="1" applyProtection="1">
      <alignment horizontal="center" vertical="center"/>
      <protection locked="0"/>
    </xf>
    <xf numFmtId="0" fontId="7" fillId="2" borderId="4" xfId="3" applyFont="1" applyFill="1" applyBorder="1" applyAlignment="1">
      <alignment horizontal="distributed" vertical="center" justifyLastLine="1"/>
    </xf>
    <xf numFmtId="0" fontId="3" fillId="2" borderId="5" xfId="3" applyFill="1" applyBorder="1" applyAlignment="1">
      <alignment horizontal="distributed" vertical="center" justifyLastLine="1"/>
    </xf>
    <xf numFmtId="0" fontId="7" fillId="2" borderId="11" xfId="3" applyFont="1" applyFill="1" applyBorder="1" applyAlignment="1">
      <alignment horizontal="distributed" vertical="center" wrapText="1" justifyLastLine="1"/>
    </xf>
    <xf numFmtId="0" fontId="7" fillId="2" borderId="12" xfId="3" applyFont="1" applyFill="1" applyBorder="1" applyAlignment="1">
      <alignment horizontal="distributed" vertical="center" justifyLastLine="1"/>
    </xf>
    <xf numFmtId="0" fontId="7" fillId="2" borderId="69" xfId="3" applyFont="1" applyFill="1" applyBorder="1" applyAlignment="1">
      <alignment horizontal="center" vertical="center" textRotation="255"/>
    </xf>
    <xf numFmtId="0" fontId="3" fillId="2" borderId="69" xfId="3" applyFill="1" applyBorder="1" applyAlignment="1">
      <alignment horizontal="center" vertical="center" textRotation="255"/>
    </xf>
    <xf numFmtId="0" fontId="3" fillId="2" borderId="66" xfId="3" applyFill="1" applyBorder="1" applyAlignment="1">
      <alignment horizontal="center" vertical="center" textRotation="255"/>
    </xf>
    <xf numFmtId="0" fontId="7" fillId="0" borderId="70" xfId="3" applyFont="1" applyBorder="1" applyAlignment="1" applyProtection="1">
      <alignment horizontal="distributed" vertical="center" justifyLastLine="1"/>
      <protection locked="0"/>
    </xf>
    <xf numFmtId="0" fontId="3" fillId="0" borderId="0" xfId="3" applyBorder="1" applyAlignment="1" applyProtection="1">
      <alignment horizontal="distributed" vertical="center" justifyLastLine="1"/>
      <protection locked="0"/>
    </xf>
    <xf numFmtId="0" fontId="7" fillId="0" borderId="8" xfId="3" applyFont="1" applyBorder="1" applyAlignment="1" applyProtection="1">
      <alignment horizontal="distributed" vertical="center" justifyLastLine="1"/>
      <protection locked="0"/>
    </xf>
    <xf numFmtId="0" fontId="3" fillId="0" borderId="76" xfId="3" applyBorder="1" applyAlignment="1" applyProtection="1">
      <alignment horizontal="distributed" vertical="center" justifyLastLine="1"/>
      <protection locked="0"/>
    </xf>
    <xf numFmtId="0" fontId="7" fillId="0" borderId="29" xfId="3" applyFont="1" applyBorder="1" applyAlignment="1" applyProtection="1">
      <alignment horizontal="distributed" vertical="center" justifyLastLine="1"/>
      <protection locked="0"/>
    </xf>
    <xf numFmtId="0" fontId="3" fillId="0" borderId="30" xfId="3" applyBorder="1" applyAlignment="1" applyProtection="1">
      <alignment horizontal="distributed" vertical="center" justifyLastLine="1"/>
      <protection locked="0"/>
    </xf>
    <xf numFmtId="0" fontId="14" fillId="2" borderId="11" xfId="3" applyFont="1" applyFill="1" applyBorder="1" applyAlignment="1">
      <alignment horizontal="distributed" vertical="center" justifyLastLine="1"/>
    </xf>
    <xf numFmtId="0" fontId="14" fillId="2" borderId="12" xfId="3" applyFont="1" applyFill="1" applyBorder="1" applyAlignment="1">
      <alignment horizontal="distributed" vertical="center" justifyLastLine="1"/>
    </xf>
    <xf numFmtId="0" fontId="5" fillId="0" borderId="0" xfId="3" applyFont="1" applyAlignment="1"/>
    <xf numFmtId="0" fontId="8" fillId="0" borderId="0" xfId="3" applyFont="1" applyAlignment="1">
      <alignment vertical="center"/>
    </xf>
    <xf numFmtId="0" fontId="11" fillId="0" borderId="1" xfId="3" applyFont="1" applyBorder="1" applyAlignment="1" applyProtection="1">
      <protection locked="0"/>
    </xf>
    <xf numFmtId="0" fontId="7" fillId="2" borderId="14" xfId="3" applyFont="1" applyFill="1" applyBorder="1" applyAlignment="1">
      <alignment horizontal="distributed" vertical="center"/>
    </xf>
    <xf numFmtId="0" fontId="7" fillId="2" borderId="76" xfId="3" applyFont="1" applyFill="1" applyBorder="1" applyAlignment="1">
      <alignment horizontal="distributed" vertical="center"/>
    </xf>
    <xf numFmtId="0" fontId="7" fillId="2" borderId="73" xfId="3" applyFont="1" applyFill="1" applyBorder="1" applyAlignment="1">
      <alignment horizontal="center" vertical="center" wrapText="1"/>
    </xf>
    <xf numFmtId="0" fontId="7" fillId="2" borderId="75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textRotation="255"/>
    </xf>
    <xf numFmtId="0" fontId="7" fillId="2" borderId="70" xfId="3" applyFont="1" applyFill="1" applyBorder="1" applyAlignment="1">
      <alignment horizontal="center" vertical="center" textRotation="255"/>
    </xf>
    <xf numFmtId="0" fontId="7" fillId="2" borderId="70" xfId="3" applyFont="1" applyFill="1" applyBorder="1" applyAlignment="1">
      <alignment horizontal="center" vertical="center" wrapText="1"/>
    </xf>
    <xf numFmtId="0" fontId="7" fillId="2" borderId="29" xfId="3" applyFont="1" applyFill="1" applyBorder="1" applyAlignment="1">
      <alignment horizontal="center" vertical="center"/>
    </xf>
    <xf numFmtId="0" fontId="7" fillId="2" borderId="72" xfId="3" applyFont="1" applyFill="1" applyBorder="1" applyAlignment="1">
      <alignment horizontal="center" vertical="center" textRotation="255"/>
    </xf>
    <xf numFmtId="0" fontId="7" fillId="2" borderId="7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70" xfId="3" applyFont="1" applyFill="1" applyBorder="1" applyAlignment="1">
      <alignment horizontal="center" vertical="center"/>
    </xf>
    <xf numFmtId="0" fontId="7" fillId="2" borderId="74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3" applyFill="1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7" fillId="2" borderId="77" xfId="3" applyFont="1" applyFill="1" applyBorder="1" applyAlignment="1">
      <alignment horizontal="right" vertical="top"/>
    </xf>
    <xf numFmtId="0" fontId="7" fillId="2" borderId="78" xfId="3" applyFont="1" applyFill="1" applyBorder="1" applyAlignment="1">
      <alignment horizontal="right" vertical="top"/>
    </xf>
    <xf numFmtId="0" fontId="7" fillId="2" borderId="79" xfId="3" applyFont="1" applyFill="1" applyBorder="1" applyAlignment="1">
      <alignment horizontal="right" vertical="top"/>
    </xf>
    <xf numFmtId="0" fontId="3" fillId="2" borderId="80" xfId="3" applyFill="1" applyBorder="1" applyAlignment="1"/>
    <xf numFmtId="0" fontId="3" fillId="2" borderId="81" xfId="3" applyFill="1" applyBorder="1" applyAlignment="1"/>
    <xf numFmtId="0" fontId="3" fillId="2" borderId="82" xfId="3" applyFill="1" applyBorder="1" applyAlignment="1"/>
    <xf numFmtId="177" fontId="9" fillId="0" borderId="1" xfId="3" applyNumberFormat="1" applyFont="1" applyBorder="1" applyAlignment="1" applyProtection="1">
      <alignment vertical="center" shrinkToFit="1"/>
      <protection locked="0"/>
    </xf>
    <xf numFmtId="177" fontId="10" fillId="0" borderId="1" xfId="3" applyNumberFormat="1" applyFont="1" applyBorder="1" applyAlignment="1" applyProtection="1">
      <alignment vertical="center" shrinkToFit="1"/>
      <protection locked="0"/>
    </xf>
    <xf numFmtId="0" fontId="7" fillId="0" borderId="1" xfId="3" applyFont="1" applyBorder="1" applyAlignment="1" applyProtection="1">
      <alignment horizontal="right"/>
      <protection locked="0"/>
    </xf>
    <xf numFmtId="0" fontId="17" fillId="0" borderId="40" xfId="0" applyFont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181" fontId="20" fillId="0" borderId="40" xfId="0" applyNumberFormat="1" applyFont="1" applyBorder="1" applyAlignment="1">
      <alignment horizontal="center" vertical="center"/>
    </xf>
    <xf numFmtId="184" fontId="17" fillId="0" borderId="0" xfId="0" applyNumberFormat="1" applyFont="1" applyAlignment="1">
      <alignment horizontal="center" vertical="center"/>
    </xf>
    <xf numFmtId="49" fontId="17" fillId="2" borderId="35" xfId="1" applyNumberFormat="1" applyFont="1" applyFill="1" applyBorder="1" applyAlignment="1">
      <alignment horizontal="center" vertical="center"/>
    </xf>
    <xf numFmtId="49" fontId="17" fillId="2" borderId="40" xfId="1" applyNumberFormat="1" applyFont="1" applyFill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21" fillId="2" borderId="35" xfId="0" applyFont="1" applyFill="1" applyBorder="1" applyAlignment="1">
      <alignment horizontal="justify" vertical="top" wrapText="1"/>
    </xf>
    <xf numFmtId="0" fontId="21" fillId="2" borderId="36" xfId="0" applyFont="1" applyFill="1" applyBorder="1" applyAlignment="1">
      <alignment horizontal="justify" vertical="top" wrapText="1"/>
    </xf>
    <xf numFmtId="0" fontId="21" fillId="2" borderId="0" xfId="0" applyFont="1" applyFill="1" applyBorder="1" applyAlignment="1">
      <alignment horizontal="justify" vertical="top" wrapText="1"/>
    </xf>
    <xf numFmtId="0" fontId="21" fillId="2" borderId="51" xfId="0" applyFont="1" applyFill="1" applyBorder="1" applyAlignment="1">
      <alignment horizontal="justify" vertical="top" wrapText="1"/>
    </xf>
    <xf numFmtId="0" fontId="0" fillId="2" borderId="40" xfId="0" applyFill="1" applyBorder="1" applyAlignment="1"/>
    <xf numFmtId="0" fontId="0" fillId="2" borderId="41" xfId="0" applyFill="1" applyBorder="1" applyAlignment="1"/>
    <xf numFmtId="0" fontId="17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17" fillId="0" borderId="84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85" xfId="0" applyFont="1" applyBorder="1" applyAlignment="1">
      <alignment horizontal="left" vertical="center"/>
    </xf>
    <xf numFmtId="0" fontId="17" fillId="0" borderId="86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7" fillId="0" borderId="8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89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90" xfId="0" applyFont="1" applyBorder="1" applyAlignment="1">
      <alignment horizontal="left" vertical="center"/>
    </xf>
    <xf numFmtId="0" fontId="17" fillId="0" borderId="91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/>
    </xf>
    <xf numFmtId="0" fontId="17" fillId="0" borderId="9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7" fillId="0" borderId="94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/>
    </xf>
    <xf numFmtId="0" fontId="17" fillId="0" borderId="98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100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7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86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_資金繰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666750</xdr:colOff>
      <xdr:row>0</xdr:row>
      <xdr:rowOff>238125</xdr:rowOff>
    </xdr:from>
    <xdr:to>
      <xdr:col>30</xdr:col>
      <xdr:colOff>457200</xdr:colOff>
      <xdr:row>2</xdr:row>
      <xdr:rowOff>0</xdr:rowOff>
    </xdr:to>
    <xdr:sp macro="" textlink="">
      <xdr:nvSpPr>
        <xdr:cNvPr id="3079" name="Oval 1">
          <a:extLst>
            <a:ext uri="{FF2B5EF4-FFF2-40B4-BE49-F238E27FC236}">
              <a16:creationId xmlns:a16="http://schemas.microsoft.com/office/drawing/2014/main" id="{F41B4E27-3122-5828-EBA4-332A4450BAF6}"/>
            </a:ext>
          </a:extLst>
        </xdr:cNvPr>
        <xdr:cNvSpPr>
          <a:spLocks noChangeArrowheads="1"/>
        </xdr:cNvSpPr>
      </xdr:nvSpPr>
      <xdr:spPr bwMode="auto">
        <a:xfrm>
          <a:off x="13268325" y="238125"/>
          <a:ext cx="47625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"/>
  <sheetViews>
    <sheetView topLeftCell="A19" workbookViewId="0">
      <selection activeCell="K13" sqref="K13"/>
    </sheetView>
  </sheetViews>
  <sheetFormatPr defaultColWidth="8" defaultRowHeight="12.75" x14ac:dyDescent="0.15"/>
  <cols>
    <col min="1" max="1" width="4.375" style="85" customWidth="1"/>
    <col min="2" max="2" width="8.375" style="85" customWidth="1"/>
    <col min="3" max="3" width="8" style="85" customWidth="1"/>
    <col min="4" max="4" width="1.5" style="85" customWidth="1"/>
    <col min="5" max="5" width="10" style="85" customWidth="1"/>
    <col min="6" max="7" width="1.5" style="85" customWidth="1"/>
    <col min="8" max="8" width="10" style="85" customWidth="1"/>
    <col min="9" max="10" width="1.5" style="85" customWidth="1"/>
    <col min="11" max="11" width="10" style="85" customWidth="1"/>
    <col min="12" max="13" width="1.5" style="85" customWidth="1"/>
    <col min="14" max="14" width="10" style="85" customWidth="1"/>
    <col min="15" max="15" width="1.5" style="85" customWidth="1"/>
    <col min="16" max="16" width="1.375" style="85" customWidth="1"/>
    <col min="17" max="17" width="10" style="85" customWidth="1"/>
    <col min="18" max="19" width="1.5" style="85" customWidth="1"/>
    <col min="20" max="20" width="10" style="85" customWidth="1"/>
    <col min="21" max="22" width="1.5" style="85" customWidth="1"/>
    <col min="23" max="23" width="10" style="85" customWidth="1"/>
    <col min="24" max="24" width="1.5" style="85" customWidth="1"/>
    <col min="25" max="30" width="3.25" style="85" customWidth="1"/>
    <col min="31" max="31" width="3.25" style="86" customWidth="1"/>
    <col min="32" max="65" width="3.25" style="85" customWidth="1"/>
    <col min="66" max="16384" width="8" style="85"/>
  </cols>
  <sheetData>
    <row r="1" spans="1:31" s="2" customFormat="1" ht="21.95" customHeight="1" x14ac:dyDescent="0.15">
      <c r="A1" s="215" t="s">
        <v>0</v>
      </c>
      <c r="B1" s="215"/>
      <c r="C1" s="215"/>
      <c r="D1" s="215"/>
      <c r="E1" s="215"/>
      <c r="F1" s="1"/>
      <c r="G1" s="1"/>
      <c r="AE1" s="3"/>
    </row>
    <row r="2" spans="1:31" s="2" customFormat="1" ht="21.95" customHeight="1" x14ac:dyDescent="0.15">
      <c r="E2" s="233" t="s">
        <v>1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T2" s="231"/>
      <c r="U2" s="232"/>
      <c r="V2" s="232"/>
      <c r="AE2" s="3"/>
    </row>
    <row r="3" spans="1:31" s="4" customFormat="1" ht="21.95" customHeight="1" x14ac:dyDescent="0.15">
      <c r="C3" s="216"/>
      <c r="D3" s="216"/>
      <c r="E3" s="216"/>
      <c r="F3" s="216"/>
      <c r="G3" s="216"/>
      <c r="H3" s="216"/>
      <c r="I3" s="216"/>
      <c r="J3" s="216"/>
      <c r="K3" s="216"/>
      <c r="O3" s="169"/>
      <c r="P3" s="169"/>
      <c r="Q3" s="169"/>
      <c r="R3" s="169"/>
      <c r="S3" s="169"/>
      <c r="T3" s="5" t="s">
        <v>2</v>
      </c>
      <c r="U3" s="241"/>
      <c r="V3" s="242"/>
      <c r="W3" s="242"/>
      <c r="AE3" s="6"/>
    </row>
    <row r="4" spans="1:31" s="4" customFormat="1" ht="31.5" customHeight="1" x14ac:dyDescent="0.15">
      <c r="B4" s="7" t="s">
        <v>3</v>
      </c>
      <c r="C4" s="217"/>
      <c r="D4" s="217"/>
      <c r="E4" s="217"/>
      <c r="F4" s="217"/>
      <c r="G4" s="217"/>
      <c r="H4" s="217"/>
      <c r="I4" s="217"/>
      <c r="J4" s="217"/>
      <c r="K4" s="217"/>
      <c r="N4" s="8"/>
      <c r="O4" s="9"/>
      <c r="P4" s="9"/>
      <c r="Q4" s="9"/>
      <c r="R4" s="9"/>
      <c r="S4" s="9"/>
      <c r="T4" s="9"/>
      <c r="U4" s="9"/>
      <c r="V4" s="9"/>
      <c r="W4" s="9"/>
      <c r="AE4" s="6"/>
    </row>
    <row r="5" spans="1:31" s="4" customFormat="1" ht="21.95" customHeight="1" x14ac:dyDescent="0.15">
      <c r="G5" s="10"/>
      <c r="H5" s="10"/>
      <c r="I5" s="10"/>
      <c r="U5" s="243" t="s">
        <v>4</v>
      </c>
      <c r="V5" s="243"/>
      <c r="W5" s="243"/>
      <c r="X5" s="243"/>
      <c r="AE5" s="6"/>
    </row>
    <row r="6" spans="1:31" s="4" customFormat="1" ht="15" customHeight="1" x14ac:dyDescent="0.15">
      <c r="A6" s="235"/>
      <c r="B6" s="236"/>
      <c r="C6" s="237"/>
      <c r="D6" s="11"/>
      <c r="E6" s="196" t="s">
        <v>5</v>
      </c>
      <c r="F6" s="12"/>
      <c r="G6" s="13"/>
      <c r="H6" s="218" t="s">
        <v>6</v>
      </c>
      <c r="I6" s="14"/>
      <c r="J6" s="15"/>
      <c r="K6" s="198">
        <v>1</v>
      </c>
      <c r="L6" s="16"/>
      <c r="M6" s="17"/>
      <c r="N6" s="198">
        <v>2</v>
      </c>
      <c r="O6" s="18"/>
      <c r="P6" s="16"/>
      <c r="Q6" s="198">
        <v>3</v>
      </c>
      <c r="R6" s="16"/>
      <c r="S6" s="17"/>
      <c r="T6" s="198">
        <v>4</v>
      </c>
      <c r="U6" s="18"/>
      <c r="V6" s="17"/>
      <c r="W6" s="198">
        <v>5</v>
      </c>
      <c r="X6" s="19"/>
      <c r="AE6" s="6"/>
    </row>
    <row r="7" spans="1:31" s="4" customFormat="1" ht="15" customHeight="1" x14ac:dyDescent="0.15">
      <c r="A7" s="238"/>
      <c r="B7" s="239"/>
      <c r="C7" s="240"/>
      <c r="D7" s="20"/>
      <c r="E7" s="197"/>
      <c r="F7" s="21"/>
      <c r="G7" s="22"/>
      <c r="H7" s="219"/>
      <c r="I7" s="23"/>
      <c r="J7" s="10"/>
      <c r="K7" s="199"/>
      <c r="L7" s="24"/>
      <c r="M7" s="25"/>
      <c r="N7" s="199"/>
      <c r="O7" s="26"/>
      <c r="P7" s="24"/>
      <c r="Q7" s="199"/>
      <c r="R7" s="24"/>
      <c r="S7" s="25"/>
      <c r="T7" s="199"/>
      <c r="U7" s="26"/>
      <c r="V7" s="25"/>
      <c r="W7" s="199"/>
      <c r="X7" s="27"/>
      <c r="AE7" s="6"/>
    </row>
    <row r="8" spans="1:31" s="4" customFormat="1" ht="27" customHeight="1" x14ac:dyDescent="0.15">
      <c r="A8" s="189" t="s">
        <v>7</v>
      </c>
      <c r="B8" s="190"/>
      <c r="C8" s="190"/>
      <c r="D8" s="28"/>
      <c r="E8" s="29"/>
      <c r="F8" s="30"/>
      <c r="G8" s="28"/>
      <c r="H8" s="31">
        <f>E44</f>
        <v>0</v>
      </c>
      <c r="I8" s="32"/>
      <c r="J8" s="31"/>
      <c r="K8" s="31">
        <f>H44</f>
        <v>0</v>
      </c>
      <c r="L8" s="31"/>
      <c r="M8" s="33"/>
      <c r="N8" s="31">
        <f>K44</f>
        <v>0</v>
      </c>
      <c r="O8" s="32"/>
      <c r="P8" s="31"/>
      <c r="Q8" s="31">
        <f>N44</f>
        <v>0</v>
      </c>
      <c r="R8" s="31"/>
      <c r="S8" s="33"/>
      <c r="T8" s="31">
        <f>Q44</f>
        <v>0</v>
      </c>
      <c r="U8" s="32"/>
      <c r="V8" s="33"/>
      <c r="W8" s="31">
        <f>T44</f>
        <v>0</v>
      </c>
      <c r="X8" s="34"/>
      <c r="AE8" s="6"/>
    </row>
    <row r="9" spans="1:31" s="4" customFormat="1" ht="20.100000000000001" customHeight="1" x14ac:dyDescent="0.15">
      <c r="A9" s="204" t="s">
        <v>8</v>
      </c>
      <c r="B9" s="200" t="s">
        <v>9</v>
      </c>
      <c r="C9" s="201"/>
      <c r="D9" s="35"/>
      <c r="E9" s="36"/>
      <c r="F9" s="36"/>
      <c r="G9" s="37"/>
      <c r="H9" s="36"/>
      <c r="I9" s="38"/>
      <c r="J9" s="36"/>
      <c r="K9" s="36"/>
      <c r="L9" s="36"/>
      <c r="M9" s="37"/>
      <c r="N9" s="36"/>
      <c r="O9" s="38"/>
      <c r="P9" s="36"/>
      <c r="Q9" s="36"/>
      <c r="R9" s="36"/>
      <c r="S9" s="37"/>
      <c r="T9" s="36"/>
      <c r="U9" s="38"/>
      <c r="V9" s="37"/>
      <c r="W9" s="36"/>
      <c r="X9" s="39"/>
      <c r="AE9" s="6"/>
    </row>
    <row r="10" spans="1:31" s="4" customFormat="1" ht="20.100000000000001" customHeight="1" x14ac:dyDescent="0.15">
      <c r="A10" s="205"/>
      <c r="B10" s="224" t="s">
        <v>10</v>
      </c>
      <c r="C10" s="40" t="s">
        <v>11</v>
      </c>
      <c r="D10" s="41"/>
      <c r="E10" s="42"/>
      <c r="F10" s="42"/>
      <c r="G10" s="43"/>
      <c r="H10" s="42"/>
      <c r="I10" s="44"/>
      <c r="J10" s="42"/>
      <c r="K10" s="42"/>
      <c r="L10" s="42"/>
      <c r="M10" s="43"/>
      <c r="N10" s="42"/>
      <c r="O10" s="44"/>
      <c r="P10" s="42"/>
      <c r="Q10" s="42"/>
      <c r="R10" s="42"/>
      <c r="S10" s="43"/>
      <c r="T10" s="42"/>
      <c r="U10" s="44"/>
      <c r="V10" s="43"/>
      <c r="W10" s="42"/>
      <c r="X10" s="45"/>
      <c r="AE10" s="6"/>
    </row>
    <row r="11" spans="1:31" s="4" customFormat="1" ht="20.100000000000001" customHeight="1" x14ac:dyDescent="0.15">
      <c r="A11" s="205"/>
      <c r="B11" s="229"/>
      <c r="C11" s="40" t="s">
        <v>12</v>
      </c>
      <c r="D11" s="41" t="s">
        <v>13</v>
      </c>
      <c r="E11" s="42"/>
      <c r="F11" s="42" t="s">
        <v>14</v>
      </c>
      <c r="G11" s="43" t="s">
        <v>13</v>
      </c>
      <c r="H11" s="42"/>
      <c r="I11" s="44" t="s">
        <v>14</v>
      </c>
      <c r="J11" s="42" t="s">
        <v>13</v>
      </c>
      <c r="K11" s="42"/>
      <c r="L11" s="42" t="s">
        <v>14</v>
      </c>
      <c r="M11" s="43" t="s">
        <v>13</v>
      </c>
      <c r="N11" s="42"/>
      <c r="O11" s="44" t="s">
        <v>14</v>
      </c>
      <c r="P11" s="42" t="s">
        <v>13</v>
      </c>
      <c r="Q11" s="42"/>
      <c r="R11" s="42" t="s">
        <v>14</v>
      </c>
      <c r="S11" s="43" t="s">
        <v>13</v>
      </c>
      <c r="T11" s="42"/>
      <c r="U11" s="44" t="s">
        <v>14</v>
      </c>
      <c r="V11" s="43" t="s">
        <v>13</v>
      </c>
      <c r="W11" s="42"/>
      <c r="X11" s="45" t="s">
        <v>14</v>
      </c>
      <c r="AE11" s="6"/>
    </row>
    <row r="12" spans="1:31" s="4" customFormat="1" ht="20.100000000000001" customHeight="1" x14ac:dyDescent="0.15">
      <c r="A12" s="205"/>
      <c r="B12" s="186" t="s">
        <v>15</v>
      </c>
      <c r="C12" s="187"/>
      <c r="D12" s="41"/>
      <c r="E12" s="42"/>
      <c r="F12" s="42"/>
      <c r="G12" s="43"/>
      <c r="H12" s="42"/>
      <c r="I12" s="44"/>
      <c r="J12" s="42"/>
      <c r="K12" s="42"/>
      <c r="L12" s="42"/>
      <c r="M12" s="43"/>
      <c r="N12" s="42"/>
      <c r="O12" s="44"/>
      <c r="P12" s="42"/>
      <c r="Q12" s="42"/>
      <c r="R12" s="42"/>
      <c r="S12" s="43"/>
      <c r="T12" s="42"/>
      <c r="U12" s="44"/>
      <c r="V12" s="43"/>
      <c r="W12" s="42"/>
      <c r="X12" s="45"/>
      <c r="AE12" s="6"/>
    </row>
    <row r="13" spans="1:31" s="4" customFormat="1" ht="20.100000000000001" customHeight="1" x14ac:dyDescent="0.15">
      <c r="A13" s="205"/>
      <c r="B13" s="207"/>
      <c r="C13" s="208"/>
      <c r="D13" s="41"/>
      <c r="E13" s="42"/>
      <c r="F13" s="42"/>
      <c r="G13" s="43"/>
      <c r="H13" s="42"/>
      <c r="I13" s="44"/>
      <c r="J13" s="42"/>
      <c r="K13" s="42"/>
      <c r="L13" s="42"/>
      <c r="M13" s="43"/>
      <c r="N13" s="42"/>
      <c r="O13" s="44"/>
      <c r="P13" s="42"/>
      <c r="Q13" s="42"/>
      <c r="R13" s="42"/>
      <c r="S13" s="43"/>
      <c r="T13" s="42"/>
      <c r="U13" s="44"/>
      <c r="V13" s="43"/>
      <c r="W13" s="42"/>
      <c r="X13" s="45"/>
      <c r="AE13" s="6"/>
    </row>
    <row r="14" spans="1:31" s="4" customFormat="1" ht="20.100000000000001" customHeight="1" x14ac:dyDescent="0.15">
      <c r="A14" s="205"/>
      <c r="B14" s="209"/>
      <c r="C14" s="210"/>
      <c r="D14" s="41"/>
      <c r="E14" s="42"/>
      <c r="F14" s="42"/>
      <c r="G14" s="43"/>
      <c r="H14" s="42"/>
      <c r="I14" s="44"/>
      <c r="J14" s="42"/>
      <c r="K14" s="42"/>
      <c r="L14" s="42"/>
      <c r="M14" s="43"/>
      <c r="N14" s="42"/>
      <c r="O14" s="44"/>
      <c r="P14" s="42"/>
      <c r="Q14" s="42"/>
      <c r="R14" s="42"/>
      <c r="S14" s="43"/>
      <c r="T14" s="42"/>
      <c r="U14" s="44"/>
      <c r="V14" s="43"/>
      <c r="W14" s="42"/>
      <c r="X14" s="45"/>
      <c r="AE14" s="6"/>
    </row>
    <row r="15" spans="1:31" s="4" customFormat="1" ht="20.100000000000001" customHeight="1" x14ac:dyDescent="0.15">
      <c r="A15" s="205"/>
      <c r="B15" s="211"/>
      <c r="C15" s="212"/>
      <c r="D15" s="41"/>
      <c r="E15" s="42"/>
      <c r="F15" s="42"/>
      <c r="G15" s="43"/>
      <c r="H15" s="42"/>
      <c r="I15" s="44"/>
      <c r="J15" s="42"/>
      <c r="K15" s="42"/>
      <c r="L15" s="42"/>
      <c r="M15" s="43"/>
      <c r="N15" s="42"/>
      <c r="O15" s="44"/>
      <c r="P15" s="42"/>
      <c r="Q15" s="42"/>
      <c r="R15" s="42"/>
      <c r="S15" s="43"/>
      <c r="T15" s="42"/>
      <c r="U15" s="44"/>
      <c r="V15" s="43"/>
      <c r="W15" s="42"/>
      <c r="X15" s="45"/>
      <c r="AE15" s="6"/>
    </row>
    <row r="16" spans="1:31" s="4" customFormat="1" ht="20.100000000000001" customHeight="1" x14ac:dyDescent="0.15">
      <c r="A16" s="205"/>
      <c r="B16" s="191" t="s">
        <v>16</v>
      </c>
      <c r="C16" s="192"/>
      <c r="D16" s="46"/>
      <c r="E16" s="47"/>
      <c r="F16" s="47"/>
      <c r="G16" s="48"/>
      <c r="H16" s="47"/>
      <c r="I16" s="49"/>
      <c r="J16" s="47"/>
      <c r="K16" s="47"/>
      <c r="L16" s="47"/>
      <c r="M16" s="48"/>
      <c r="N16" s="47"/>
      <c r="O16" s="49"/>
      <c r="P16" s="47"/>
      <c r="Q16" s="47"/>
      <c r="R16" s="47"/>
      <c r="S16" s="48"/>
      <c r="T16" s="47"/>
      <c r="U16" s="49"/>
      <c r="V16" s="48"/>
      <c r="W16" s="47"/>
      <c r="X16" s="50"/>
      <c r="AE16" s="6"/>
    </row>
    <row r="17" spans="1:31" s="4" customFormat="1" ht="20.100000000000001" customHeight="1" x14ac:dyDescent="0.15">
      <c r="A17" s="206"/>
      <c r="B17" s="184" t="s">
        <v>17</v>
      </c>
      <c r="C17" s="185"/>
      <c r="D17" s="51"/>
      <c r="E17" s="52">
        <f>SUM(E9:E16)</f>
        <v>0</v>
      </c>
      <c r="F17" s="52"/>
      <c r="G17" s="53"/>
      <c r="H17" s="52">
        <f>SUM(H9:H16)</f>
        <v>0</v>
      </c>
      <c r="I17" s="54"/>
      <c r="J17" s="52"/>
      <c r="K17" s="52">
        <f>SUM(K9:K16)</f>
        <v>0</v>
      </c>
      <c r="L17" s="52"/>
      <c r="M17" s="53"/>
      <c r="N17" s="52">
        <f>SUM(N9:N16)</f>
        <v>0</v>
      </c>
      <c r="O17" s="54"/>
      <c r="P17" s="52"/>
      <c r="Q17" s="52">
        <f>SUM(Q9:Q16)</f>
        <v>0</v>
      </c>
      <c r="R17" s="52"/>
      <c r="S17" s="53"/>
      <c r="T17" s="52">
        <f>SUM(T9:T16)</f>
        <v>0</v>
      </c>
      <c r="U17" s="54"/>
      <c r="V17" s="53"/>
      <c r="W17" s="52">
        <f>SUM(W9:W16)</f>
        <v>0</v>
      </c>
      <c r="X17" s="55"/>
      <c r="AE17" s="6"/>
    </row>
    <row r="18" spans="1:31" s="4" customFormat="1" ht="20.100000000000001" customHeight="1" x14ac:dyDescent="0.15">
      <c r="A18" s="226" t="s">
        <v>18</v>
      </c>
      <c r="B18" s="200" t="s">
        <v>19</v>
      </c>
      <c r="C18" s="201"/>
      <c r="D18" s="35"/>
      <c r="E18" s="56"/>
      <c r="F18" s="56"/>
      <c r="G18" s="57"/>
      <c r="H18" s="56"/>
      <c r="I18" s="58"/>
      <c r="J18" s="56"/>
      <c r="K18" s="56"/>
      <c r="L18" s="56"/>
      <c r="M18" s="57"/>
      <c r="N18" s="56"/>
      <c r="O18" s="58"/>
      <c r="P18" s="56"/>
      <c r="Q18" s="56"/>
      <c r="R18" s="56"/>
      <c r="S18" s="57"/>
      <c r="T18" s="56"/>
      <c r="U18" s="58"/>
      <c r="V18" s="57"/>
      <c r="W18" s="56"/>
      <c r="X18" s="39"/>
      <c r="AE18" s="6"/>
    </row>
    <row r="19" spans="1:31" s="4" customFormat="1" ht="20.100000000000001" customHeight="1" x14ac:dyDescent="0.15">
      <c r="A19" s="205"/>
      <c r="B19" s="186" t="s">
        <v>20</v>
      </c>
      <c r="C19" s="187"/>
      <c r="D19" s="41"/>
      <c r="E19" s="59"/>
      <c r="F19" s="59"/>
      <c r="G19" s="60"/>
      <c r="H19" s="59"/>
      <c r="I19" s="61"/>
      <c r="J19" s="59"/>
      <c r="K19" s="59"/>
      <c r="L19" s="59"/>
      <c r="M19" s="60"/>
      <c r="N19" s="59"/>
      <c r="O19" s="61"/>
      <c r="P19" s="59"/>
      <c r="Q19" s="59"/>
      <c r="R19" s="59"/>
      <c r="S19" s="60"/>
      <c r="T19" s="59"/>
      <c r="U19" s="61"/>
      <c r="V19" s="60"/>
      <c r="W19" s="59"/>
      <c r="X19" s="45"/>
      <c r="AE19" s="6"/>
    </row>
    <row r="20" spans="1:31" s="4" customFormat="1" ht="20.100000000000001" customHeight="1" x14ac:dyDescent="0.15">
      <c r="A20" s="205"/>
      <c r="B20" s="186" t="s">
        <v>21</v>
      </c>
      <c r="C20" s="187"/>
      <c r="D20" s="41"/>
      <c r="E20" s="59"/>
      <c r="F20" s="59"/>
      <c r="G20" s="60"/>
      <c r="H20" s="59"/>
      <c r="I20" s="61"/>
      <c r="J20" s="59"/>
      <c r="K20" s="59"/>
      <c r="L20" s="59"/>
      <c r="M20" s="60"/>
      <c r="N20" s="59"/>
      <c r="O20" s="61"/>
      <c r="P20" s="59"/>
      <c r="Q20" s="59"/>
      <c r="R20" s="59"/>
      <c r="S20" s="60"/>
      <c r="T20" s="59"/>
      <c r="U20" s="61"/>
      <c r="V20" s="60"/>
      <c r="W20" s="59"/>
      <c r="X20" s="45"/>
      <c r="AE20" s="6"/>
    </row>
    <row r="21" spans="1:31" s="4" customFormat="1" ht="20.100000000000001" customHeight="1" x14ac:dyDescent="0.15">
      <c r="A21" s="205"/>
      <c r="B21" s="186" t="s">
        <v>22</v>
      </c>
      <c r="C21" s="187"/>
      <c r="D21" s="41"/>
      <c r="E21" s="59"/>
      <c r="F21" s="59"/>
      <c r="G21" s="60"/>
      <c r="H21" s="59"/>
      <c r="I21" s="61"/>
      <c r="J21" s="59"/>
      <c r="K21" s="59"/>
      <c r="L21" s="59"/>
      <c r="M21" s="60"/>
      <c r="N21" s="59"/>
      <c r="O21" s="61"/>
      <c r="P21" s="59"/>
      <c r="Q21" s="59"/>
      <c r="R21" s="59"/>
      <c r="S21" s="60"/>
      <c r="T21" s="59"/>
      <c r="U21" s="61"/>
      <c r="V21" s="60"/>
      <c r="W21" s="59"/>
      <c r="X21" s="45"/>
      <c r="AE21" s="6"/>
    </row>
    <row r="22" spans="1:31" s="4" customFormat="1" ht="20.100000000000001" customHeight="1" x14ac:dyDescent="0.15">
      <c r="A22" s="205"/>
      <c r="B22" s="186" t="s">
        <v>23</v>
      </c>
      <c r="C22" s="187"/>
      <c r="D22" s="41"/>
      <c r="E22" s="59"/>
      <c r="F22" s="59"/>
      <c r="G22" s="60"/>
      <c r="H22" s="59"/>
      <c r="I22" s="61"/>
      <c r="J22" s="59"/>
      <c r="K22" s="59"/>
      <c r="L22" s="59"/>
      <c r="M22" s="60"/>
      <c r="N22" s="59"/>
      <c r="O22" s="61"/>
      <c r="P22" s="59"/>
      <c r="Q22" s="59"/>
      <c r="R22" s="59"/>
      <c r="S22" s="60"/>
      <c r="T22" s="59"/>
      <c r="U22" s="61"/>
      <c r="V22" s="60"/>
      <c r="W22" s="59"/>
      <c r="X22" s="45"/>
      <c r="AE22" s="6"/>
    </row>
    <row r="23" spans="1:31" s="4" customFormat="1" ht="20.100000000000001" customHeight="1" x14ac:dyDescent="0.15">
      <c r="A23" s="205"/>
      <c r="B23" s="180"/>
      <c r="C23" s="188"/>
      <c r="D23" s="41"/>
      <c r="E23" s="59"/>
      <c r="F23" s="59"/>
      <c r="G23" s="60"/>
      <c r="H23" s="59"/>
      <c r="I23" s="61"/>
      <c r="J23" s="59"/>
      <c r="K23" s="59"/>
      <c r="L23" s="59"/>
      <c r="M23" s="60"/>
      <c r="N23" s="59"/>
      <c r="O23" s="61"/>
      <c r="P23" s="59"/>
      <c r="Q23" s="59"/>
      <c r="R23" s="59"/>
      <c r="S23" s="60"/>
      <c r="T23" s="59"/>
      <c r="U23" s="61"/>
      <c r="V23" s="60"/>
      <c r="W23" s="59"/>
      <c r="X23" s="45"/>
      <c r="AE23" s="6"/>
    </row>
    <row r="24" spans="1:31" s="4" customFormat="1" ht="20.100000000000001" customHeight="1" x14ac:dyDescent="0.15">
      <c r="A24" s="205"/>
      <c r="B24" s="180"/>
      <c r="C24" s="181"/>
      <c r="D24" s="41"/>
      <c r="E24" s="59"/>
      <c r="F24" s="59"/>
      <c r="G24" s="60"/>
      <c r="H24" s="59"/>
      <c r="I24" s="61"/>
      <c r="J24" s="59"/>
      <c r="K24" s="59"/>
      <c r="L24" s="59"/>
      <c r="M24" s="60"/>
      <c r="N24" s="59"/>
      <c r="O24" s="61"/>
      <c r="P24" s="59"/>
      <c r="Q24" s="59"/>
      <c r="R24" s="59"/>
      <c r="S24" s="60"/>
      <c r="T24" s="59"/>
      <c r="U24" s="61"/>
      <c r="V24" s="60"/>
      <c r="W24" s="59"/>
      <c r="X24" s="45"/>
      <c r="AE24" s="6"/>
    </row>
    <row r="25" spans="1:31" s="4" customFormat="1" ht="20.100000000000001" customHeight="1" x14ac:dyDescent="0.15">
      <c r="A25" s="205"/>
      <c r="B25" s="180"/>
      <c r="C25" s="181"/>
      <c r="D25" s="41"/>
      <c r="E25" s="59"/>
      <c r="F25" s="59"/>
      <c r="G25" s="60"/>
      <c r="H25" s="59"/>
      <c r="I25" s="61"/>
      <c r="J25" s="59"/>
      <c r="K25" s="59"/>
      <c r="L25" s="59"/>
      <c r="M25" s="60"/>
      <c r="N25" s="59"/>
      <c r="O25" s="61"/>
      <c r="P25" s="59"/>
      <c r="Q25" s="59"/>
      <c r="R25" s="59"/>
      <c r="S25" s="60"/>
      <c r="T25" s="59"/>
      <c r="U25" s="61"/>
      <c r="V25" s="60"/>
      <c r="W25" s="59"/>
      <c r="X25" s="45"/>
      <c r="AE25" s="6"/>
    </row>
    <row r="26" spans="1:31" s="4" customFormat="1" ht="20.100000000000001" customHeight="1" x14ac:dyDescent="0.15">
      <c r="A26" s="205"/>
      <c r="B26" s="180"/>
      <c r="C26" s="181"/>
      <c r="D26" s="41"/>
      <c r="E26" s="59"/>
      <c r="F26" s="59"/>
      <c r="G26" s="60"/>
      <c r="H26" s="59"/>
      <c r="I26" s="61"/>
      <c r="J26" s="59"/>
      <c r="K26" s="59"/>
      <c r="L26" s="59"/>
      <c r="M26" s="60"/>
      <c r="N26" s="59"/>
      <c r="O26" s="61"/>
      <c r="P26" s="59"/>
      <c r="Q26" s="59"/>
      <c r="R26" s="59"/>
      <c r="S26" s="60"/>
      <c r="T26" s="59"/>
      <c r="U26" s="61"/>
      <c r="V26" s="60"/>
      <c r="W26" s="59"/>
      <c r="X26" s="45"/>
      <c r="AE26" s="6"/>
    </row>
    <row r="27" spans="1:31" s="4" customFormat="1" ht="20.100000000000001" customHeight="1" x14ac:dyDescent="0.15">
      <c r="A27" s="205"/>
      <c r="B27" s="180"/>
      <c r="C27" s="181"/>
      <c r="D27" s="41"/>
      <c r="E27" s="59"/>
      <c r="F27" s="59"/>
      <c r="G27" s="60"/>
      <c r="H27" s="59"/>
      <c r="I27" s="61"/>
      <c r="J27" s="59"/>
      <c r="K27" s="59"/>
      <c r="L27" s="59"/>
      <c r="M27" s="60"/>
      <c r="N27" s="59"/>
      <c r="O27" s="61"/>
      <c r="P27" s="59"/>
      <c r="Q27" s="59"/>
      <c r="R27" s="59"/>
      <c r="S27" s="60"/>
      <c r="T27" s="59"/>
      <c r="U27" s="61"/>
      <c r="V27" s="60"/>
      <c r="W27" s="59"/>
      <c r="X27" s="45"/>
      <c r="AE27" s="6"/>
    </row>
    <row r="28" spans="1:31" s="4" customFormat="1" ht="20.100000000000001" customHeight="1" x14ac:dyDescent="0.15">
      <c r="A28" s="205"/>
      <c r="B28" s="180"/>
      <c r="C28" s="181"/>
      <c r="D28" s="41"/>
      <c r="E28" s="59"/>
      <c r="F28" s="59"/>
      <c r="G28" s="60"/>
      <c r="H28" s="59"/>
      <c r="I28" s="61"/>
      <c r="J28" s="59"/>
      <c r="K28" s="59"/>
      <c r="L28" s="59"/>
      <c r="M28" s="60"/>
      <c r="N28" s="59"/>
      <c r="O28" s="61"/>
      <c r="P28" s="59"/>
      <c r="Q28" s="59"/>
      <c r="R28" s="59"/>
      <c r="S28" s="60"/>
      <c r="T28" s="59"/>
      <c r="U28" s="61"/>
      <c r="V28" s="60"/>
      <c r="W28" s="59"/>
      <c r="X28" s="45"/>
      <c r="AE28" s="6"/>
    </row>
    <row r="29" spans="1:31" s="4" customFormat="1" ht="20.100000000000001" customHeight="1" x14ac:dyDescent="0.15">
      <c r="A29" s="205"/>
      <c r="B29" s="180"/>
      <c r="C29" s="188"/>
      <c r="D29" s="41"/>
      <c r="E29" s="59"/>
      <c r="F29" s="59"/>
      <c r="G29" s="60"/>
      <c r="H29" s="59"/>
      <c r="I29" s="61"/>
      <c r="J29" s="59"/>
      <c r="K29" s="59"/>
      <c r="L29" s="59"/>
      <c r="M29" s="60"/>
      <c r="N29" s="59"/>
      <c r="O29" s="61"/>
      <c r="P29" s="59"/>
      <c r="Q29" s="59"/>
      <c r="R29" s="59"/>
      <c r="S29" s="60"/>
      <c r="T29" s="59"/>
      <c r="U29" s="61"/>
      <c r="V29" s="60"/>
      <c r="W29" s="59"/>
      <c r="X29" s="45"/>
      <c r="AE29" s="6"/>
    </row>
    <row r="30" spans="1:31" s="4" customFormat="1" ht="20.100000000000001" customHeight="1" x14ac:dyDescent="0.15">
      <c r="A30" s="205"/>
      <c r="B30" s="182" t="s">
        <v>24</v>
      </c>
      <c r="C30" s="183"/>
      <c r="D30" s="46"/>
      <c r="E30" s="62"/>
      <c r="F30" s="62"/>
      <c r="G30" s="63"/>
      <c r="H30" s="62"/>
      <c r="I30" s="64"/>
      <c r="J30" s="62"/>
      <c r="K30" s="62"/>
      <c r="L30" s="62"/>
      <c r="M30" s="63"/>
      <c r="N30" s="62"/>
      <c r="O30" s="64"/>
      <c r="P30" s="62"/>
      <c r="Q30" s="62"/>
      <c r="R30" s="62"/>
      <c r="S30" s="63"/>
      <c r="T30" s="62"/>
      <c r="U30" s="64"/>
      <c r="V30" s="63"/>
      <c r="W30" s="62"/>
      <c r="X30" s="50"/>
      <c r="AE30" s="6"/>
    </row>
    <row r="31" spans="1:31" s="4" customFormat="1" ht="20.100000000000001" customHeight="1" x14ac:dyDescent="0.15">
      <c r="A31" s="205"/>
      <c r="B31" s="184" t="s">
        <v>25</v>
      </c>
      <c r="C31" s="185"/>
      <c r="D31" s="51"/>
      <c r="E31" s="52">
        <f>SUM(E18:E30)</f>
        <v>0</v>
      </c>
      <c r="F31" s="52"/>
      <c r="G31" s="53"/>
      <c r="H31" s="52">
        <f>SUM(H18:H30)</f>
        <v>0</v>
      </c>
      <c r="I31" s="54"/>
      <c r="J31" s="52"/>
      <c r="K31" s="52">
        <f>SUM(K18:K30)</f>
        <v>0</v>
      </c>
      <c r="L31" s="52"/>
      <c r="M31" s="53"/>
      <c r="N31" s="52">
        <f>SUM(N18:N30)</f>
        <v>0</v>
      </c>
      <c r="O31" s="54"/>
      <c r="P31" s="52"/>
      <c r="Q31" s="52">
        <f>SUM(Q18:Q30)</f>
        <v>0</v>
      </c>
      <c r="R31" s="52"/>
      <c r="S31" s="53"/>
      <c r="T31" s="52">
        <f>SUM(T18:T30)</f>
        <v>0</v>
      </c>
      <c r="U31" s="54"/>
      <c r="V31" s="53"/>
      <c r="W31" s="52">
        <f>SUM(W18:W30)</f>
        <v>0</v>
      </c>
      <c r="X31" s="55"/>
      <c r="AE31" s="6"/>
    </row>
    <row r="32" spans="1:31" s="4" customFormat="1" ht="20.100000000000001" customHeight="1" x14ac:dyDescent="0.15">
      <c r="A32" s="213" t="s">
        <v>26</v>
      </c>
      <c r="B32" s="214"/>
      <c r="C32" s="214"/>
      <c r="D32" s="51"/>
      <c r="E32" s="52">
        <f>E17-E31</f>
        <v>0</v>
      </c>
      <c r="F32" s="52"/>
      <c r="G32" s="53"/>
      <c r="H32" s="52">
        <f>H17-H31</f>
        <v>0</v>
      </c>
      <c r="I32" s="54"/>
      <c r="J32" s="52"/>
      <c r="K32" s="52">
        <f>K17-K31</f>
        <v>0</v>
      </c>
      <c r="L32" s="52"/>
      <c r="M32" s="53"/>
      <c r="N32" s="52">
        <f>N17-N31</f>
        <v>0</v>
      </c>
      <c r="O32" s="54"/>
      <c r="P32" s="52"/>
      <c r="Q32" s="52">
        <f>Q17-Q31</f>
        <v>0</v>
      </c>
      <c r="R32" s="52"/>
      <c r="S32" s="53"/>
      <c r="T32" s="52">
        <f>T17-T31</f>
        <v>0</v>
      </c>
      <c r="U32" s="54"/>
      <c r="V32" s="53"/>
      <c r="W32" s="52">
        <f>W17-W31</f>
        <v>0</v>
      </c>
      <c r="X32" s="55"/>
      <c r="AE32" s="6"/>
    </row>
    <row r="33" spans="1:31" s="4" customFormat="1" ht="20.100000000000001" customHeight="1" x14ac:dyDescent="0.15">
      <c r="A33" s="222" t="s">
        <v>27</v>
      </c>
      <c r="B33" s="228" t="s">
        <v>28</v>
      </c>
      <c r="C33" s="65" t="s">
        <v>29</v>
      </c>
      <c r="D33" s="35"/>
      <c r="E33" s="56"/>
      <c r="F33" s="56"/>
      <c r="G33" s="57"/>
      <c r="H33" s="56"/>
      <c r="I33" s="58"/>
      <c r="J33" s="56"/>
      <c r="K33" s="56"/>
      <c r="L33" s="56"/>
      <c r="M33" s="57"/>
      <c r="N33" s="56"/>
      <c r="O33" s="58"/>
      <c r="P33" s="56"/>
      <c r="Q33" s="56"/>
      <c r="R33" s="56"/>
      <c r="S33" s="57"/>
      <c r="T33" s="56"/>
      <c r="U33" s="58"/>
      <c r="V33" s="57"/>
      <c r="W33" s="56"/>
      <c r="X33" s="39"/>
      <c r="AE33" s="6"/>
    </row>
    <row r="34" spans="1:31" s="4" customFormat="1" ht="20.100000000000001" customHeight="1" x14ac:dyDescent="0.15">
      <c r="A34" s="223"/>
      <c r="B34" s="229"/>
      <c r="C34" s="66" t="s">
        <v>30</v>
      </c>
      <c r="D34" s="41"/>
      <c r="E34" s="59"/>
      <c r="F34" s="59"/>
      <c r="G34" s="60"/>
      <c r="H34" s="59"/>
      <c r="I34" s="61"/>
      <c r="J34" s="59"/>
      <c r="K34" s="59"/>
      <c r="L34" s="59"/>
      <c r="M34" s="60"/>
      <c r="N34" s="59"/>
      <c r="O34" s="61"/>
      <c r="P34" s="59"/>
      <c r="Q34" s="59"/>
      <c r="R34" s="59"/>
      <c r="S34" s="60"/>
      <c r="T34" s="59"/>
      <c r="U34" s="61"/>
      <c r="V34" s="60"/>
      <c r="W34" s="59"/>
      <c r="X34" s="45"/>
      <c r="AE34" s="6"/>
    </row>
    <row r="35" spans="1:31" s="4" customFormat="1" ht="20.100000000000001" customHeight="1" x14ac:dyDescent="0.15">
      <c r="A35" s="223"/>
      <c r="B35" s="220" t="s">
        <v>31</v>
      </c>
      <c r="C35" s="40" t="s">
        <v>29</v>
      </c>
      <c r="D35" s="41"/>
      <c r="E35" s="59"/>
      <c r="F35" s="59"/>
      <c r="G35" s="60"/>
      <c r="H35" s="59"/>
      <c r="I35" s="61"/>
      <c r="J35" s="59"/>
      <c r="K35" s="59"/>
      <c r="L35" s="59"/>
      <c r="M35" s="60"/>
      <c r="N35" s="59"/>
      <c r="O35" s="61"/>
      <c r="P35" s="59"/>
      <c r="Q35" s="59"/>
      <c r="R35" s="59"/>
      <c r="S35" s="60"/>
      <c r="T35" s="59"/>
      <c r="U35" s="61"/>
      <c r="V35" s="60"/>
      <c r="W35" s="59"/>
      <c r="X35" s="45"/>
      <c r="AE35" s="6"/>
    </row>
    <row r="36" spans="1:31" s="4" customFormat="1" ht="20.100000000000001" customHeight="1" x14ac:dyDescent="0.15">
      <c r="A36" s="223"/>
      <c r="B36" s="230"/>
      <c r="C36" s="40" t="s">
        <v>30</v>
      </c>
      <c r="D36" s="41"/>
      <c r="E36" s="59"/>
      <c r="F36" s="59"/>
      <c r="G36" s="60"/>
      <c r="H36" s="59"/>
      <c r="I36" s="61"/>
      <c r="J36" s="59"/>
      <c r="K36" s="59"/>
      <c r="L36" s="59"/>
      <c r="M36" s="60"/>
      <c r="N36" s="59"/>
      <c r="O36" s="61"/>
      <c r="P36" s="59"/>
      <c r="Q36" s="59"/>
      <c r="R36" s="59"/>
      <c r="S36" s="60"/>
      <c r="T36" s="59"/>
      <c r="U36" s="61"/>
      <c r="V36" s="60"/>
      <c r="W36" s="59"/>
      <c r="X36" s="45"/>
      <c r="AE36" s="6"/>
    </row>
    <row r="37" spans="1:31" s="4" customFormat="1" ht="20.100000000000001" customHeight="1" x14ac:dyDescent="0.15">
      <c r="A37" s="223"/>
      <c r="B37" s="220" t="s">
        <v>32</v>
      </c>
      <c r="C37" s="67" t="s">
        <v>29</v>
      </c>
      <c r="D37" s="41"/>
      <c r="E37" s="59"/>
      <c r="F37" s="59"/>
      <c r="G37" s="60"/>
      <c r="H37" s="59"/>
      <c r="I37" s="61"/>
      <c r="J37" s="59"/>
      <c r="K37" s="59"/>
      <c r="L37" s="59"/>
      <c r="M37" s="60"/>
      <c r="N37" s="59"/>
      <c r="O37" s="61"/>
      <c r="P37" s="59"/>
      <c r="Q37" s="59"/>
      <c r="R37" s="59"/>
      <c r="S37" s="60"/>
      <c r="T37" s="59"/>
      <c r="U37" s="61"/>
      <c r="V37" s="60"/>
      <c r="W37" s="59"/>
      <c r="X37" s="45"/>
      <c r="AE37" s="6"/>
    </row>
    <row r="38" spans="1:31" s="4" customFormat="1" ht="20.100000000000001" customHeight="1" thickBot="1" x14ac:dyDescent="0.2">
      <c r="A38" s="223"/>
      <c r="B38" s="221"/>
      <c r="C38" s="68" t="s">
        <v>30</v>
      </c>
      <c r="D38" s="69"/>
      <c r="E38" s="70"/>
      <c r="F38" s="70"/>
      <c r="G38" s="71"/>
      <c r="H38" s="70"/>
      <c r="I38" s="72"/>
      <c r="J38" s="70"/>
      <c r="K38" s="70"/>
      <c r="L38" s="70"/>
      <c r="M38" s="71"/>
      <c r="N38" s="70"/>
      <c r="O38" s="72"/>
      <c r="P38" s="70"/>
      <c r="Q38" s="70"/>
      <c r="R38" s="70"/>
      <c r="S38" s="71"/>
      <c r="T38" s="70"/>
      <c r="U38" s="72"/>
      <c r="V38" s="71"/>
      <c r="W38" s="70"/>
      <c r="X38" s="73"/>
      <c r="AE38" s="6"/>
    </row>
    <row r="39" spans="1:31" s="4" customFormat="1" ht="20.100000000000001" customHeight="1" thickTop="1" x14ac:dyDescent="0.15">
      <c r="A39" s="223"/>
      <c r="B39" s="224" t="s">
        <v>31</v>
      </c>
      <c r="C39" s="65" t="s">
        <v>29</v>
      </c>
      <c r="D39" s="74"/>
      <c r="E39" s="75"/>
      <c r="F39" s="75"/>
      <c r="G39" s="76"/>
      <c r="H39" s="75"/>
      <c r="I39" s="77"/>
      <c r="J39" s="75"/>
      <c r="K39" s="75"/>
      <c r="L39" s="75"/>
      <c r="M39" s="76"/>
      <c r="N39" s="75"/>
      <c r="O39" s="77"/>
      <c r="P39" s="75"/>
      <c r="Q39" s="75"/>
      <c r="R39" s="75"/>
      <c r="S39" s="76"/>
      <c r="T39" s="75"/>
      <c r="U39" s="77"/>
      <c r="V39" s="76"/>
      <c r="W39" s="75"/>
      <c r="X39" s="78"/>
      <c r="AE39" s="6"/>
    </row>
    <row r="40" spans="1:31" s="4" customFormat="1" ht="20.100000000000001" customHeight="1" x14ac:dyDescent="0.15">
      <c r="A40" s="223"/>
      <c r="B40" s="225"/>
      <c r="C40" s="40" t="s">
        <v>30</v>
      </c>
      <c r="D40" s="41"/>
      <c r="E40" s="59"/>
      <c r="F40" s="59"/>
      <c r="G40" s="60"/>
      <c r="H40" s="59"/>
      <c r="I40" s="61"/>
      <c r="J40" s="59"/>
      <c r="K40" s="59"/>
      <c r="L40" s="59"/>
      <c r="M40" s="60"/>
      <c r="N40" s="59"/>
      <c r="O40" s="61"/>
      <c r="P40" s="59"/>
      <c r="Q40" s="59"/>
      <c r="R40" s="59"/>
      <c r="S40" s="60"/>
      <c r="T40" s="59"/>
      <c r="U40" s="61"/>
      <c r="V40" s="60"/>
      <c r="W40" s="59"/>
      <c r="X40" s="45"/>
      <c r="AE40" s="6"/>
    </row>
    <row r="41" spans="1:31" s="4" customFormat="1" ht="20.100000000000001" customHeight="1" x14ac:dyDescent="0.15">
      <c r="A41" s="223"/>
      <c r="B41" s="224" t="s">
        <v>32</v>
      </c>
      <c r="C41" s="67" t="s">
        <v>29</v>
      </c>
      <c r="D41" s="41"/>
      <c r="E41" s="59"/>
      <c r="F41" s="59"/>
      <c r="G41" s="60"/>
      <c r="H41" s="59"/>
      <c r="I41" s="61"/>
      <c r="J41" s="59"/>
      <c r="K41" s="59"/>
      <c r="L41" s="59"/>
      <c r="M41" s="60"/>
      <c r="N41" s="59"/>
      <c r="O41" s="61"/>
      <c r="P41" s="59"/>
      <c r="Q41" s="59"/>
      <c r="R41" s="59"/>
      <c r="S41" s="60"/>
      <c r="T41" s="59"/>
      <c r="U41" s="61"/>
      <c r="V41" s="60"/>
      <c r="W41" s="59"/>
      <c r="X41" s="45"/>
      <c r="AE41" s="6"/>
    </row>
    <row r="42" spans="1:31" s="4" customFormat="1" ht="20.100000000000001" customHeight="1" x14ac:dyDescent="0.15">
      <c r="A42" s="223"/>
      <c r="B42" s="227"/>
      <c r="C42" s="79" t="s">
        <v>30</v>
      </c>
      <c r="D42" s="46"/>
      <c r="E42" s="62"/>
      <c r="F42" s="62"/>
      <c r="G42" s="63"/>
      <c r="H42" s="62"/>
      <c r="I42" s="64"/>
      <c r="J42" s="62"/>
      <c r="K42" s="62"/>
      <c r="L42" s="62"/>
      <c r="M42" s="63"/>
      <c r="N42" s="62"/>
      <c r="O42" s="64"/>
      <c r="P42" s="62"/>
      <c r="Q42" s="62"/>
      <c r="R42" s="62"/>
      <c r="S42" s="63"/>
      <c r="T42" s="62"/>
      <c r="U42" s="64"/>
      <c r="V42" s="63"/>
      <c r="W42" s="62"/>
      <c r="X42" s="50"/>
      <c r="AE42" s="6"/>
    </row>
    <row r="43" spans="1:31" s="4" customFormat="1" ht="27" customHeight="1" x14ac:dyDescent="0.15">
      <c r="A43" s="213" t="s">
        <v>33</v>
      </c>
      <c r="B43" s="214"/>
      <c r="C43" s="214"/>
      <c r="D43" s="51"/>
      <c r="E43" s="80">
        <f>(E33+E34+E35+E36+E37+E38)-(E39+E40+E41+E42)</f>
        <v>0</v>
      </c>
      <c r="F43" s="80"/>
      <c r="G43" s="81"/>
      <c r="H43" s="80">
        <f>(H33+H34+H35+H36+H37+H38)-(H39+H40+H41+H42)</f>
        <v>0</v>
      </c>
      <c r="I43" s="82"/>
      <c r="J43" s="80"/>
      <c r="K43" s="80">
        <f>(K33+K34+K35+K36+K37+K38)-(K39+K40+K41+K42)</f>
        <v>0</v>
      </c>
      <c r="L43" s="80"/>
      <c r="M43" s="81"/>
      <c r="N43" s="80">
        <f>(N33+N34+N35+N36+N37+N38)-(N39+N40+N41+N42)</f>
        <v>0</v>
      </c>
      <c r="O43" s="82"/>
      <c r="P43" s="80"/>
      <c r="Q43" s="80">
        <f>(Q33+Q34+Q35+Q36+Q37+Q38)-(Q39+Q40+Q41+Q42)</f>
        <v>0</v>
      </c>
      <c r="R43" s="80"/>
      <c r="S43" s="81"/>
      <c r="T43" s="80">
        <f>(T33+T34+T35+T36+T37+T38)-(T39+T40+T41+T42)</f>
        <v>0</v>
      </c>
      <c r="U43" s="82"/>
      <c r="V43" s="81"/>
      <c r="W43" s="80">
        <f>(W33+W34+W35+W36+W37+W38)-(W39+W40+W41+W42)</f>
        <v>0</v>
      </c>
      <c r="X43" s="83"/>
      <c r="AE43" s="6"/>
    </row>
    <row r="44" spans="1:31" s="4" customFormat="1" ht="27" customHeight="1" x14ac:dyDescent="0.15">
      <c r="A44" s="202" t="s">
        <v>34</v>
      </c>
      <c r="B44" s="203"/>
      <c r="C44" s="203"/>
      <c r="D44" s="51"/>
      <c r="E44" s="52">
        <f>E8+E32+E43</f>
        <v>0</v>
      </c>
      <c r="F44" s="52"/>
      <c r="G44" s="53"/>
      <c r="H44" s="52">
        <f>H8+H32+H43</f>
        <v>0</v>
      </c>
      <c r="I44" s="54"/>
      <c r="J44" s="52"/>
      <c r="K44" s="52">
        <f>K8+K32+K43</f>
        <v>0</v>
      </c>
      <c r="L44" s="52"/>
      <c r="M44" s="53"/>
      <c r="N44" s="52">
        <f>N8+N32+N43</f>
        <v>0</v>
      </c>
      <c r="O44" s="54"/>
      <c r="P44" s="52"/>
      <c r="Q44" s="52">
        <f>Q8+Q32+Q43</f>
        <v>0</v>
      </c>
      <c r="R44" s="52"/>
      <c r="S44" s="53"/>
      <c r="T44" s="52">
        <f>T8+T32+T43</f>
        <v>0</v>
      </c>
      <c r="U44" s="54"/>
      <c r="V44" s="53"/>
      <c r="W44" s="52">
        <f>W8+W32+W43</f>
        <v>0</v>
      </c>
      <c r="X44" s="55"/>
      <c r="AE44" s="6"/>
    </row>
    <row r="45" spans="1:31" s="4" customFormat="1" ht="56.25" customHeight="1" x14ac:dyDescent="0.15">
      <c r="A45" s="84" t="s">
        <v>35</v>
      </c>
      <c r="B45" s="193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5"/>
      <c r="AE45" s="6"/>
    </row>
    <row r="46" spans="1:31" s="4" customFormat="1" ht="15" customHeight="1" x14ac:dyDescent="0.15">
      <c r="AE46" s="6"/>
    </row>
    <row r="47" spans="1:31" s="4" customFormat="1" ht="15" customHeight="1" x14ac:dyDescent="0.15">
      <c r="AE47" s="6"/>
    </row>
    <row r="48" spans="1:31" s="4" customFormat="1" ht="15" customHeight="1" x14ac:dyDescent="0.15">
      <c r="AE48" s="6"/>
    </row>
    <row r="49" spans="31:31" s="4" customFormat="1" ht="15" customHeight="1" x14ac:dyDescent="0.15">
      <c r="AE49" s="6"/>
    </row>
    <row r="50" spans="31:31" s="4" customFormat="1" ht="15" customHeight="1" x14ac:dyDescent="0.15">
      <c r="AE50" s="6"/>
    </row>
    <row r="51" spans="31:31" s="4" customFormat="1" ht="15" customHeight="1" x14ac:dyDescent="0.15">
      <c r="AE51" s="6"/>
    </row>
    <row r="52" spans="31:31" s="4" customFormat="1" ht="15" customHeight="1" x14ac:dyDescent="0.15">
      <c r="AE52" s="6"/>
    </row>
    <row r="53" spans="31:31" s="4" customFormat="1" ht="15" customHeight="1" x14ac:dyDescent="0.15">
      <c r="AE53" s="6"/>
    </row>
    <row r="54" spans="31:31" s="4" customFormat="1" ht="15" customHeight="1" x14ac:dyDescent="0.15">
      <c r="AE54" s="6"/>
    </row>
    <row r="55" spans="31:31" s="4" customFormat="1" ht="15" customHeight="1" x14ac:dyDescent="0.15">
      <c r="AE55" s="6"/>
    </row>
    <row r="56" spans="31:31" s="4" customFormat="1" ht="15" customHeight="1" x14ac:dyDescent="0.15">
      <c r="AE56" s="6"/>
    </row>
    <row r="57" spans="31:31" s="4" customFormat="1" ht="15" customHeight="1" x14ac:dyDescent="0.15">
      <c r="AE57" s="6"/>
    </row>
    <row r="58" spans="31:31" s="4" customFormat="1" ht="15" customHeight="1" x14ac:dyDescent="0.15">
      <c r="AE58" s="6"/>
    </row>
    <row r="59" spans="31:31" s="4" customFormat="1" ht="15" customHeight="1" x14ac:dyDescent="0.15">
      <c r="AE59" s="6"/>
    </row>
    <row r="60" spans="31:31" s="4" customFormat="1" ht="15" customHeight="1" x14ac:dyDescent="0.15">
      <c r="AE60" s="6"/>
    </row>
    <row r="61" spans="31:31" s="4" customFormat="1" ht="15" customHeight="1" x14ac:dyDescent="0.15">
      <c r="AE61" s="6"/>
    </row>
    <row r="62" spans="31:31" s="4" customFormat="1" ht="15" customHeight="1" x14ac:dyDescent="0.15">
      <c r="AE62" s="6"/>
    </row>
    <row r="63" spans="31:31" s="4" customFormat="1" ht="15" customHeight="1" x14ac:dyDescent="0.15">
      <c r="AE63" s="6"/>
    </row>
    <row r="64" spans="31:31" s="4" customFormat="1" ht="15" customHeight="1" x14ac:dyDescent="0.15">
      <c r="AE64" s="6"/>
    </row>
    <row r="65" spans="31:31" s="4" customFormat="1" ht="15" customHeight="1" x14ac:dyDescent="0.15">
      <c r="AE65" s="6"/>
    </row>
    <row r="66" spans="31:31" s="4" customFormat="1" ht="15" customHeight="1" x14ac:dyDescent="0.15">
      <c r="AE66" s="6"/>
    </row>
    <row r="67" spans="31:31" s="4" customFormat="1" ht="15" customHeight="1" x14ac:dyDescent="0.15">
      <c r="AE67" s="6"/>
    </row>
    <row r="68" spans="31:31" s="4" customFormat="1" ht="15" customHeight="1" x14ac:dyDescent="0.15">
      <c r="AE68" s="6"/>
    </row>
    <row r="69" spans="31:31" s="4" customFormat="1" ht="15" customHeight="1" x14ac:dyDescent="0.15">
      <c r="AE69" s="6"/>
    </row>
    <row r="70" spans="31:31" s="4" customFormat="1" ht="15" customHeight="1" x14ac:dyDescent="0.15">
      <c r="AE70" s="6"/>
    </row>
    <row r="71" spans="31:31" s="4" customFormat="1" ht="15" customHeight="1" x14ac:dyDescent="0.15">
      <c r="AE71" s="6"/>
    </row>
    <row r="72" spans="31:31" s="4" customFormat="1" ht="15" customHeight="1" x14ac:dyDescent="0.15">
      <c r="AE72" s="6"/>
    </row>
    <row r="73" spans="31:31" s="2" customFormat="1" x14ac:dyDescent="0.15">
      <c r="AE73" s="3"/>
    </row>
    <row r="74" spans="31:31" s="2" customFormat="1" x14ac:dyDescent="0.15">
      <c r="AE74" s="3"/>
    </row>
  </sheetData>
  <mergeCells count="50">
    <mergeCell ref="T2:V2"/>
    <mergeCell ref="K6:K7"/>
    <mergeCell ref="E2:Q2"/>
    <mergeCell ref="A6:C7"/>
    <mergeCell ref="U3:W3"/>
    <mergeCell ref="U5:X5"/>
    <mergeCell ref="A1:E1"/>
    <mergeCell ref="C3:K3"/>
    <mergeCell ref="C4:K4"/>
    <mergeCell ref="H6:H7"/>
    <mergeCell ref="B37:B38"/>
    <mergeCell ref="B29:C29"/>
    <mergeCell ref="A32:C32"/>
    <mergeCell ref="B26:C26"/>
    <mergeCell ref="A33:A42"/>
    <mergeCell ref="B39:B40"/>
    <mergeCell ref="A18:A31"/>
    <mergeCell ref="B41:B42"/>
    <mergeCell ref="B33:B34"/>
    <mergeCell ref="B35:B36"/>
    <mergeCell ref="B10:B11"/>
    <mergeCell ref="B21:C21"/>
    <mergeCell ref="B45:X45"/>
    <mergeCell ref="E6:E7"/>
    <mergeCell ref="T6:T7"/>
    <mergeCell ref="W6:W7"/>
    <mergeCell ref="N6:N7"/>
    <mergeCell ref="Q6:Q7"/>
    <mergeCell ref="B9:C9"/>
    <mergeCell ref="A44:C44"/>
    <mergeCell ref="A9:A17"/>
    <mergeCell ref="B12:C12"/>
    <mergeCell ref="B13:C13"/>
    <mergeCell ref="B14:C14"/>
    <mergeCell ref="B15:C15"/>
    <mergeCell ref="B18:C18"/>
    <mergeCell ref="A43:C43"/>
    <mergeCell ref="B27:C27"/>
    <mergeCell ref="A8:C8"/>
    <mergeCell ref="B16:C16"/>
    <mergeCell ref="B17:C17"/>
    <mergeCell ref="B19:C19"/>
    <mergeCell ref="B24:C24"/>
    <mergeCell ref="B25:C25"/>
    <mergeCell ref="B30:C30"/>
    <mergeCell ref="B31:C31"/>
    <mergeCell ref="B20:C20"/>
    <mergeCell ref="B23:C23"/>
    <mergeCell ref="B22:C22"/>
    <mergeCell ref="B28:C28"/>
  </mergeCells>
  <phoneticPr fontId="4"/>
  <pageMargins left="0.56999999999999995" right="0.16" top="0.41" bottom="0.41" header="0.31" footer="0.22"/>
  <pageSetup paperSize="9" scale="8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tabSelected="1" zoomScale="80" zoomScaleNormal="80" zoomScaleSheetLayoutView="75" workbookViewId="0">
      <selection activeCell="A7" sqref="A7:C7"/>
    </sheetView>
  </sheetViews>
  <sheetFormatPr defaultRowHeight="14.25" x14ac:dyDescent="0.15"/>
  <cols>
    <col min="1" max="1" width="4.875" style="87" customWidth="1"/>
    <col min="2" max="2" width="9" style="90"/>
    <col min="3" max="3" width="6.125" style="87" customWidth="1"/>
    <col min="4" max="4" width="1.75" style="87" customWidth="1"/>
    <col min="5" max="5" width="10.75" style="88" customWidth="1"/>
    <col min="6" max="6" width="1.75" style="88" customWidth="1"/>
    <col min="7" max="7" width="7.375" style="91" customWidth="1"/>
    <col min="8" max="8" width="1.75" style="87" customWidth="1"/>
    <col min="9" max="9" width="10.75" style="88" customWidth="1"/>
    <col min="10" max="10" width="1.625" style="88" customWidth="1"/>
    <col min="11" max="11" width="7.25" style="91" customWidth="1"/>
    <col min="12" max="12" width="1.75" style="87" customWidth="1"/>
    <col min="13" max="13" width="10.75" style="88" customWidth="1"/>
    <col min="14" max="14" width="1.625" style="88" customWidth="1"/>
    <col min="15" max="15" width="7.125" style="91" customWidth="1"/>
    <col min="16" max="16" width="1.625" style="87" customWidth="1"/>
    <col min="17" max="17" width="10.75" style="88" customWidth="1"/>
    <col min="18" max="18" width="1.75" style="88" customWidth="1"/>
    <col min="19" max="19" width="7.125" style="91" customWidth="1"/>
    <col min="20" max="20" width="1.875" style="87" customWidth="1"/>
    <col min="21" max="21" width="10.75" style="88" customWidth="1"/>
    <col min="22" max="22" width="1.75" style="88" customWidth="1"/>
    <col min="23" max="23" width="6.5" style="91" customWidth="1"/>
    <col min="24" max="24" width="1.75" style="87" customWidth="1"/>
    <col min="25" max="25" width="10.75" style="88" customWidth="1"/>
    <col min="26" max="26" width="1.75" style="88" customWidth="1"/>
    <col min="27" max="27" width="6.75" style="91" customWidth="1"/>
    <col min="28" max="31" width="9" style="87"/>
    <col min="32" max="32" width="9.125" style="87" customWidth="1"/>
    <col min="33" max="16384" width="9" style="87"/>
  </cols>
  <sheetData>
    <row r="1" spans="1:32" ht="19.5" customHeight="1" thickBot="1" x14ac:dyDescent="0.2">
      <c r="A1" s="244" t="s">
        <v>36</v>
      </c>
      <c r="B1" s="244"/>
      <c r="C1" s="245"/>
      <c r="D1" s="245"/>
      <c r="E1" s="245"/>
      <c r="F1" s="245"/>
      <c r="G1" s="245"/>
      <c r="K1" s="89"/>
      <c r="O1" s="246" t="s">
        <v>37</v>
      </c>
      <c r="P1" s="246"/>
      <c r="Q1" s="246"/>
      <c r="R1" s="246"/>
      <c r="S1" s="246"/>
      <c r="T1" s="246"/>
      <c r="U1" s="246"/>
      <c r="V1" s="246"/>
      <c r="W1" s="247"/>
      <c r="X1" s="247"/>
      <c r="Y1" s="247"/>
      <c r="Z1" s="247"/>
      <c r="AA1" s="247"/>
      <c r="AB1" s="247"/>
      <c r="AC1" s="247"/>
    </row>
    <row r="2" spans="1:32" ht="19.5" customHeight="1" thickBot="1" x14ac:dyDescent="0.2">
      <c r="AD2" s="87" t="s">
        <v>38</v>
      </c>
    </row>
    <row r="3" spans="1:32" s="101" customFormat="1" ht="15.75" customHeight="1" x14ac:dyDescent="0.15">
      <c r="A3" s="92"/>
      <c r="B3" s="93"/>
      <c r="C3" s="94" t="s">
        <v>39</v>
      </c>
      <c r="D3" s="95"/>
      <c r="E3" s="248" t="s">
        <v>40</v>
      </c>
      <c r="F3" s="96"/>
      <c r="G3" s="97"/>
      <c r="H3" s="98"/>
      <c r="I3" s="248" t="s">
        <v>41</v>
      </c>
      <c r="J3" s="96"/>
      <c r="K3" s="99"/>
      <c r="L3" s="98"/>
      <c r="M3" s="248" t="s">
        <v>42</v>
      </c>
      <c r="N3" s="96"/>
      <c r="O3" s="97"/>
      <c r="P3" s="98"/>
      <c r="Q3" s="248" t="s">
        <v>43</v>
      </c>
      <c r="R3" s="96"/>
      <c r="S3" s="97"/>
      <c r="T3" s="98"/>
      <c r="U3" s="248" t="s">
        <v>44</v>
      </c>
      <c r="V3" s="96"/>
      <c r="W3" s="97"/>
      <c r="X3" s="98"/>
      <c r="Y3" s="248" t="s">
        <v>45</v>
      </c>
      <c r="Z3" s="96"/>
      <c r="AA3" s="100"/>
      <c r="AB3" s="250" t="s">
        <v>46</v>
      </c>
      <c r="AC3" s="251"/>
      <c r="AD3" s="251"/>
      <c r="AE3" s="251"/>
      <c r="AF3" s="252"/>
    </row>
    <row r="4" spans="1:32" s="101" customFormat="1" ht="15.75" customHeight="1" thickBot="1" x14ac:dyDescent="0.2">
      <c r="A4" s="102" t="s">
        <v>47</v>
      </c>
      <c r="B4" s="103"/>
      <c r="C4" s="104"/>
      <c r="D4" s="105"/>
      <c r="E4" s="249"/>
      <c r="F4" s="106"/>
      <c r="G4" s="107" t="s">
        <v>48</v>
      </c>
      <c r="H4" s="108"/>
      <c r="I4" s="249"/>
      <c r="J4" s="106"/>
      <c r="K4" s="107" t="s">
        <v>48</v>
      </c>
      <c r="L4" s="108"/>
      <c r="M4" s="249"/>
      <c r="N4" s="106"/>
      <c r="O4" s="107" t="s">
        <v>49</v>
      </c>
      <c r="P4" s="108"/>
      <c r="Q4" s="249"/>
      <c r="R4" s="106"/>
      <c r="S4" s="107" t="s">
        <v>49</v>
      </c>
      <c r="T4" s="108"/>
      <c r="U4" s="249"/>
      <c r="V4" s="106"/>
      <c r="W4" s="107" t="s">
        <v>49</v>
      </c>
      <c r="X4" s="108"/>
      <c r="Y4" s="249"/>
      <c r="Z4" s="106"/>
      <c r="AA4" s="109" t="s">
        <v>49</v>
      </c>
      <c r="AB4" s="105"/>
      <c r="AC4" s="105"/>
      <c r="AD4" s="110" t="s">
        <v>50</v>
      </c>
      <c r="AE4" s="105"/>
      <c r="AF4" s="104"/>
    </row>
    <row r="5" spans="1:32" ht="19.5" customHeight="1" x14ac:dyDescent="0.15">
      <c r="A5" s="253" t="s">
        <v>51</v>
      </c>
      <c r="B5" s="254"/>
      <c r="C5" s="255"/>
      <c r="D5" s="179"/>
      <c r="E5" s="111">
        <f>SUM(E6:E9)</f>
        <v>0</v>
      </c>
      <c r="F5" s="112"/>
      <c r="G5" s="113">
        <v>100</v>
      </c>
      <c r="H5" s="114"/>
      <c r="I5" s="111">
        <f>SUM(I6:I9)</f>
        <v>0</v>
      </c>
      <c r="J5" s="112"/>
      <c r="K5" s="113">
        <v>100</v>
      </c>
      <c r="L5" s="114"/>
      <c r="M5" s="111">
        <f>SUM(M6:M9)</f>
        <v>0</v>
      </c>
      <c r="N5" s="112"/>
      <c r="O5" s="113">
        <v>100</v>
      </c>
      <c r="P5" s="114"/>
      <c r="Q5" s="111">
        <f>SUM(Q6:Q9)</f>
        <v>0</v>
      </c>
      <c r="R5" s="112"/>
      <c r="S5" s="113">
        <v>100</v>
      </c>
      <c r="T5" s="114"/>
      <c r="U5" s="111">
        <f>SUM(U6:U9)</f>
        <v>0</v>
      </c>
      <c r="V5" s="112"/>
      <c r="W5" s="113">
        <v>100</v>
      </c>
      <c r="X5" s="114"/>
      <c r="Y5" s="111">
        <f>SUM(Y6:Y9)</f>
        <v>0</v>
      </c>
      <c r="Z5" s="112"/>
      <c r="AA5" s="115">
        <v>100</v>
      </c>
      <c r="AB5" s="259"/>
      <c r="AC5" s="259"/>
      <c r="AD5" s="259"/>
      <c r="AE5" s="259"/>
      <c r="AF5" s="260"/>
    </row>
    <row r="6" spans="1:32" ht="19.5" customHeight="1" x14ac:dyDescent="0.15">
      <c r="A6" s="256" t="s">
        <v>52</v>
      </c>
      <c r="B6" s="257"/>
      <c r="C6" s="258"/>
      <c r="D6" s="116"/>
      <c r="E6" s="117"/>
      <c r="F6" s="118"/>
      <c r="G6" s="119"/>
      <c r="H6" s="120"/>
      <c r="I6" s="117"/>
      <c r="J6" s="118"/>
      <c r="K6" s="119"/>
      <c r="L6" s="120"/>
      <c r="M6" s="117"/>
      <c r="N6" s="118"/>
      <c r="O6" s="119"/>
      <c r="P6" s="120"/>
      <c r="Q6" s="117"/>
      <c r="R6" s="118"/>
      <c r="S6" s="119"/>
      <c r="T6" s="120"/>
      <c r="U6" s="117"/>
      <c r="V6" s="118"/>
      <c r="W6" s="119"/>
      <c r="X6" s="120"/>
      <c r="Y6" s="117"/>
      <c r="Z6" s="118">
        <v>81.8</v>
      </c>
      <c r="AA6" s="121"/>
      <c r="AB6" s="261"/>
      <c r="AC6" s="261"/>
      <c r="AD6" s="261"/>
      <c r="AE6" s="261"/>
      <c r="AF6" s="262"/>
    </row>
    <row r="7" spans="1:32" ht="19.5" customHeight="1" x14ac:dyDescent="0.15">
      <c r="A7" s="256"/>
      <c r="B7" s="257"/>
      <c r="C7" s="258"/>
      <c r="D7" s="122"/>
      <c r="E7" s="123"/>
      <c r="F7" s="118"/>
      <c r="G7" s="124" t="str">
        <f>IF(E7=0,"  ",E7/E$5*100)</f>
        <v xml:space="preserve">  </v>
      </c>
      <c r="H7" s="120"/>
      <c r="I7" s="123"/>
      <c r="J7" s="118"/>
      <c r="K7" s="124" t="str">
        <f>IF(I7=0,"  ",I7/I$5*100)</f>
        <v xml:space="preserve">  </v>
      </c>
      <c r="L7" s="120"/>
      <c r="M7" s="123"/>
      <c r="N7" s="118"/>
      <c r="O7" s="124" t="str">
        <f>IF(M7=0,"  ",M7/M$5*100)</f>
        <v xml:space="preserve">  </v>
      </c>
      <c r="P7" s="120"/>
      <c r="Q7" s="123"/>
      <c r="R7" s="118"/>
      <c r="S7" s="124" t="str">
        <f>IF(Q7=0,"  ",Q7/Q$5*100)</f>
        <v xml:space="preserve">  </v>
      </c>
      <c r="T7" s="120"/>
      <c r="U7" s="123"/>
      <c r="V7" s="118"/>
      <c r="W7" s="124" t="str">
        <f>IF(U7=0,"  ",U7/U$5*100)</f>
        <v xml:space="preserve">  </v>
      </c>
      <c r="X7" s="120"/>
      <c r="Y7" s="123"/>
      <c r="Z7" s="118"/>
      <c r="AA7" s="124" t="str">
        <f>IF(Y7=0,"  ",Y7/Y$5*100)</f>
        <v xml:space="preserve">  </v>
      </c>
      <c r="AB7" s="261"/>
      <c r="AC7" s="261"/>
      <c r="AD7" s="261"/>
      <c r="AE7" s="261"/>
      <c r="AF7" s="262"/>
    </row>
    <row r="8" spans="1:32" ht="19.5" customHeight="1" x14ac:dyDescent="0.15">
      <c r="A8" s="256"/>
      <c r="B8" s="257"/>
      <c r="C8" s="258"/>
      <c r="D8" s="122"/>
      <c r="E8" s="123"/>
      <c r="F8" s="118"/>
      <c r="G8" s="124" t="str">
        <f>IF(E8=0,"  ",E8/E$5*100)</f>
        <v xml:space="preserve">  </v>
      </c>
      <c r="H8" s="120"/>
      <c r="I8" s="123"/>
      <c r="J8" s="118"/>
      <c r="K8" s="124" t="str">
        <f>IF(I8=0,"  ",I8/I$5*100)</f>
        <v xml:space="preserve">  </v>
      </c>
      <c r="L8" s="120"/>
      <c r="M8" s="123"/>
      <c r="N8" s="118"/>
      <c r="O8" s="124" t="str">
        <f>IF(M8=0,"  ",M8/M$5*100)</f>
        <v xml:space="preserve">  </v>
      </c>
      <c r="P8" s="120"/>
      <c r="Q8" s="123"/>
      <c r="R8" s="118"/>
      <c r="S8" s="124" t="str">
        <f>IF(Q8=0,"  ",Q8/Q$5*100)</f>
        <v xml:space="preserve">  </v>
      </c>
      <c r="T8" s="120"/>
      <c r="U8" s="123"/>
      <c r="V8" s="118"/>
      <c r="W8" s="124" t="str">
        <f>IF(U8=0,"  ",U8/U$5*100)</f>
        <v xml:space="preserve">  </v>
      </c>
      <c r="X8" s="120"/>
      <c r="Y8" s="123"/>
      <c r="Z8" s="118"/>
      <c r="AA8" s="124" t="str">
        <f>IF(Y8=0,"  ",Y8/Y$5*100)</f>
        <v xml:space="preserve">  </v>
      </c>
      <c r="AB8" s="261"/>
      <c r="AC8" s="261"/>
      <c r="AD8" s="261"/>
      <c r="AE8" s="261"/>
      <c r="AF8" s="262"/>
    </row>
    <row r="9" spans="1:32" ht="19.5" customHeight="1" x14ac:dyDescent="0.15">
      <c r="A9" s="256"/>
      <c r="B9" s="257"/>
      <c r="C9" s="258"/>
      <c r="D9" s="122"/>
      <c r="E9" s="123"/>
      <c r="F9" s="118"/>
      <c r="G9" s="124" t="str">
        <f>IF(E9=0,"  ",E9/E$5*100)</f>
        <v xml:space="preserve">  </v>
      </c>
      <c r="H9" s="120"/>
      <c r="I9" s="123"/>
      <c r="J9" s="118"/>
      <c r="K9" s="124" t="str">
        <f>IF(I9=0,"  ",I9/I$5*100)</f>
        <v xml:space="preserve">  </v>
      </c>
      <c r="L9" s="120"/>
      <c r="M9" s="123"/>
      <c r="N9" s="118"/>
      <c r="O9" s="124" t="str">
        <f>IF(M9=0,"  ",M9/M$5*100)</f>
        <v xml:space="preserve">  </v>
      </c>
      <c r="P9" s="120"/>
      <c r="Q9" s="123"/>
      <c r="R9" s="118"/>
      <c r="S9" s="124" t="str">
        <f>IF(Q9=0,"  ",Q9/Q$5*100)</f>
        <v xml:space="preserve">  </v>
      </c>
      <c r="T9" s="120"/>
      <c r="U9" s="123"/>
      <c r="V9" s="118"/>
      <c r="W9" s="124" t="str">
        <f>IF(U9=0,"  ",U9/U$5*100)</f>
        <v xml:space="preserve">  </v>
      </c>
      <c r="X9" s="120"/>
      <c r="Y9" s="123"/>
      <c r="Z9" s="118"/>
      <c r="AA9" s="124" t="str">
        <f>IF(Y9=0,"  ",Y9/Y$5*100)</f>
        <v xml:space="preserve">  </v>
      </c>
      <c r="AB9" s="261"/>
      <c r="AC9" s="261"/>
      <c r="AD9" s="261"/>
      <c r="AE9" s="261"/>
      <c r="AF9" s="262"/>
    </row>
    <row r="10" spans="1:32" ht="19.5" customHeight="1" x14ac:dyDescent="0.15">
      <c r="A10" s="265" t="s">
        <v>53</v>
      </c>
      <c r="B10" s="266"/>
      <c r="C10" s="267"/>
      <c r="D10" s="122"/>
      <c r="E10" s="123"/>
      <c r="F10" s="118"/>
      <c r="G10" s="124" t="str">
        <f>IF(E10=0,"  ",E10/E$5*100)</f>
        <v xml:space="preserve">  </v>
      </c>
      <c r="H10" s="120"/>
      <c r="I10" s="117"/>
      <c r="J10" s="118"/>
      <c r="K10" s="124" t="str">
        <f>IF(I10=0,"  ",I10/I$5*100)</f>
        <v xml:space="preserve">  </v>
      </c>
      <c r="L10" s="120"/>
      <c r="M10" s="117"/>
      <c r="N10" s="118"/>
      <c r="O10" s="124" t="str">
        <f>IF(M10=0,"  ",M10/M$5*100)</f>
        <v xml:space="preserve">  </v>
      </c>
      <c r="P10" s="120"/>
      <c r="Q10" s="117"/>
      <c r="R10" s="118"/>
      <c r="S10" s="124" t="str">
        <f>IF(Q10=0,"  ",Q10/Q$5*100)</f>
        <v xml:space="preserve">  </v>
      </c>
      <c r="T10" s="120"/>
      <c r="U10" s="117"/>
      <c r="V10" s="118"/>
      <c r="W10" s="124" t="str">
        <f>IF(U10=0,"  ",U10/U$5*100)</f>
        <v xml:space="preserve">  </v>
      </c>
      <c r="X10" s="120"/>
      <c r="Y10" s="117"/>
      <c r="Z10" s="118"/>
      <c r="AA10" s="124" t="str">
        <f>IF(Y10=0,"  ",Y10/Y$5*100)</f>
        <v xml:space="preserve">  </v>
      </c>
      <c r="AB10" s="261"/>
      <c r="AC10" s="261"/>
      <c r="AD10" s="261"/>
      <c r="AE10" s="261"/>
      <c r="AF10" s="262"/>
    </row>
    <row r="11" spans="1:32" ht="19.5" customHeight="1" thickBot="1" x14ac:dyDescent="0.2">
      <c r="A11" s="268" t="s">
        <v>54</v>
      </c>
      <c r="B11" s="269"/>
      <c r="C11" s="270"/>
      <c r="D11" s="125" t="s">
        <v>55</v>
      </c>
      <c r="E11" s="126"/>
      <c r="F11" s="127" t="s">
        <v>56</v>
      </c>
      <c r="G11" s="128" t="s">
        <v>57</v>
      </c>
      <c r="H11" s="129" t="s">
        <v>55</v>
      </c>
      <c r="I11" s="130"/>
      <c r="J11" s="131" t="s">
        <v>56</v>
      </c>
      <c r="K11" s="132" t="s">
        <v>57</v>
      </c>
      <c r="L11" s="133" t="s">
        <v>55</v>
      </c>
      <c r="M11" s="130" t="e">
        <f>M5/I5</f>
        <v>#DIV/0!</v>
      </c>
      <c r="N11" s="131" t="s">
        <v>56</v>
      </c>
      <c r="O11" s="132" t="s">
        <v>57</v>
      </c>
      <c r="P11" s="133" t="s">
        <v>55</v>
      </c>
      <c r="Q11" s="130" t="e">
        <f>Q5/M5</f>
        <v>#DIV/0!</v>
      </c>
      <c r="R11" s="131" t="s">
        <v>56</v>
      </c>
      <c r="S11" s="132" t="s">
        <v>57</v>
      </c>
      <c r="T11" s="133" t="s">
        <v>55</v>
      </c>
      <c r="U11" s="130" t="e">
        <f>U5/Q5</f>
        <v>#DIV/0!</v>
      </c>
      <c r="V11" s="131" t="s">
        <v>56</v>
      </c>
      <c r="W11" s="132" t="s">
        <v>57</v>
      </c>
      <c r="X11" s="133" t="s">
        <v>55</v>
      </c>
      <c r="Y11" s="130" t="e">
        <f>Y5/U5</f>
        <v>#DIV/0!</v>
      </c>
      <c r="Z11" s="127" t="s">
        <v>56</v>
      </c>
      <c r="AA11" s="128" t="s">
        <v>57</v>
      </c>
      <c r="AB11" s="261"/>
      <c r="AC11" s="261"/>
      <c r="AD11" s="261"/>
      <c r="AE11" s="261"/>
      <c r="AF11" s="262"/>
    </row>
    <row r="12" spans="1:32" ht="19.5" customHeight="1" x14ac:dyDescent="0.15">
      <c r="A12" s="271" t="s">
        <v>58</v>
      </c>
      <c r="B12" s="272"/>
      <c r="C12" s="273"/>
      <c r="D12" s="179"/>
      <c r="E12" s="134">
        <f>E5-E10</f>
        <v>0</v>
      </c>
      <c r="F12" s="112"/>
      <c r="G12" s="135" t="str">
        <f>IF(E12=0,"  ",E12/E$5*100)</f>
        <v xml:space="preserve">  </v>
      </c>
      <c r="H12" s="114"/>
      <c r="I12" s="134">
        <f>I5-I10</f>
        <v>0</v>
      </c>
      <c r="J12" s="112"/>
      <c r="K12" s="135" t="str">
        <f>IF(I12=0,"  ",I12/I$5*100)</f>
        <v xml:space="preserve">  </v>
      </c>
      <c r="L12" s="114"/>
      <c r="M12" s="134">
        <f>M5-M10</f>
        <v>0</v>
      </c>
      <c r="N12" s="112"/>
      <c r="O12" s="135" t="str">
        <f>IF(M12=0,"  ",M12/M$5*100)</f>
        <v xml:space="preserve">  </v>
      </c>
      <c r="P12" s="114"/>
      <c r="Q12" s="134">
        <f>Q5-Q10</f>
        <v>0</v>
      </c>
      <c r="R12" s="112"/>
      <c r="S12" s="135" t="str">
        <f>IF(Q12=0,"  ",Q12/Q$5*100)</f>
        <v xml:space="preserve">  </v>
      </c>
      <c r="T12" s="114"/>
      <c r="U12" s="134">
        <f>U5-U10</f>
        <v>0</v>
      </c>
      <c r="V12" s="112"/>
      <c r="W12" s="135" t="str">
        <f>IF(U12=0,"  ",U12/U$5*100)</f>
        <v xml:space="preserve">  </v>
      </c>
      <c r="X12" s="114"/>
      <c r="Y12" s="134">
        <f>Y5-Y10</f>
        <v>0</v>
      </c>
      <c r="Z12" s="112"/>
      <c r="AA12" s="135" t="str">
        <f>IF(Y12=0,"  ",Y12/Y$5*100)</f>
        <v xml:space="preserve">  </v>
      </c>
      <c r="AB12" s="261"/>
      <c r="AC12" s="261"/>
      <c r="AD12" s="261"/>
      <c r="AE12" s="261"/>
      <c r="AF12" s="262"/>
    </row>
    <row r="13" spans="1:32" ht="19.5" customHeight="1" x14ac:dyDescent="0.15">
      <c r="A13" s="136"/>
      <c r="B13" s="137"/>
      <c r="C13" s="138"/>
      <c r="D13" s="122"/>
      <c r="E13" s="139"/>
      <c r="F13" s="118"/>
      <c r="G13" s="124" t="str">
        <f>IF(E13=0,"  ",E13/E$5*100)</f>
        <v xml:space="preserve">  </v>
      </c>
      <c r="H13" s="120"/>
      <c r="I13" s="139"/>
      <c r="J13" s="118"/>
      <c r="K13" s="124" t="str">
        <f>IF(I13=0,"  ",I13/I$5*100)</f>
        <v xml:space="preserve">  </v>
      </c>
      <c r="L13" s="120"/>
      <c r="M13" s="139"/>
      <c r="N13" s="118"/>
      <c r="O13" s="124" t="str">
        <f>IF(M13=0,"  ",M13/M$5*100)</f>
        <v xml:space="preserve">  </v>
      </c>
      <c r="P13" s="120"/>
      <c r="Q13" s="139"/>
      <c r="R13" s="118"/>
      <c r="S13" s="124" t="str">
        <f>IF(Q13=0,"  ",Q13/Q$5*100)</f>
        <v xml:space="preserve">  </v>
      </c>
      <c r="T13" s="120"/>
      <c r="U13" s="139"/>
      <c r="V13" s="118"/>
      <c r="W13" s="124" t="str">
        <f>IF(U13=0,"  ",U13/U$5*100)</f>
        <v xml:space="preserve">  </v>
      </c>
      <c r="X13" s="120"/>
      <c r="Y13" s="139"/>
      <c r="Z13" s="118"/>
      <c r="AA13" s="124" t="str">
        <f>IF(Y13=0,"  ",Y13/Y$5*100)</f>
        <v xml:space="preserve">  </v>
      </c>
      <c r="AB13" s="261"/>
      <c r="AC13" s="261"/>
      <c r="AD13" s="261"/>
      <c r="AE13" s="261"/>
      <c r="AF13" s="262"/>
    </row>
    <row r="14" spans="1:32" ht="19.5" customHeight="1" x14ac:dyDescent="0.15">
      <c r="A14" s="171"/>
      <c r="B14" s="175"/>
      <c r="C14" s="176"/>
      <c r="D14" s="122"/>
      <c r="E14" s="139"/>
      <c r="F14" s="118"/>
      <c r="G14" s="124"/>
      <c r="H14" s="120"/>
      <c r="I14" s="139"/>
      <c r="J14" s="118"/>
      <c r="K14" s="124"/>
      <c r="L14" s="120"/>
      <c r="M14" s="139"/>
      <c r="N14" s="118"/>
      <c r="O14" s="124"/>
      <c r="P14" s="120"/>
      <c r="Q14" s="139"/>
      <c r="R14" s="118"/>
      <c r="S14" s="124"/>
      <c r="T14" s="120"/>
      <c r="U14" s="139"/>
      <c r="V14" s="118"/>
      <c r="W14" s="124"/>
      <c r="X14" s="120"/>
      <c r="Y14" s="139"/>
      <c r="Z14" s="118"/>
      <c r="AA14" s="124"/>
      <c r="AB14" s="261"/>
      <c r="AC14" s="261"/>
      <c r="AD14" s="261"/>
      <c r="AE14" s="261"/>
      <c r="AF14" s="262"/>
    </row>
    <row r="15" spans="1:32" ht="19.5" customHeight="1" x14ac:dyDescent="0.15">
      <c r="A15" s="171"/>
      <c r="B15" s="175"/>
      <c r="C15" s="176"/>
      <c r="D15" s="122"/>
      <c r="E15" s="139"/>
      <c r="F15" s="118"/>
      <c r="G15" s="124" t="str">
        <f t="shared" ref="G15:G20" si="0">IF(E15=0,"  ",E15/E$5*100)</f>
        <v xml:space="preserve">  </v>
      </c>
      <c r="H15" s="120"/>
      <c r="I15" s="139"/>
      <c r="J15" s="118"/>
      <c r="K15" s="124" t="str">
        <f t="shared" ref="K15:K40" si="1">IF(I15=0,"  ",I15/I$5*100)</f>
        <v xml:space="preserve">  </v>
      </c>
      <c r="L15" s="120"/>
      <c r="M15" s="139"/>
      <c r="N15" s="118"/>
      <c r="O15" s="124" t="str">
        <f t="shared" ref="O15:O39" si="2">IF(M15=0,"  ",M15/M$5*100)</f>
        <v xml:space="preserve">  </v>
      </c>
      <c r="P15" s="120"/>
      <c r="Q15" s="139"/>
      <c r="R15" s="118"/>
      <c r="S15" s="124" t="str">
        <f t="shared" ref="S15:S40" si="3">IF(Q15=0,"  ",Q15/Q$5*100)</f>
        <v xml:space="preserve">  </v>
      </c>
      <c r="T15" s="120"/>
      <c r="U15" s="139"/>
      <c r="V15" s="118"/>
      <c r="W15" s="124" t="str">
        <f t="shared" ref="W15:W40" si="4">IF(U15=0,"  ",U15/U$5*100)</f>
        <v xml:space="preserve">  </v>
      </c>
      <c r="X15" s="120"/>
      <c r="Y15" s="139"/>
      <c r="Z15" s="118"/>
      <c r="AA15" s="124" t="str">
        <f t="shared" ref="AA15:AA40" si="5">IF(Y15=0,"  ",Y15/Y$5*100)</f>
        <v xml:space="preserve">  </v>
      </c>
      <c r="AB15" s="261"/>
      <c r="AC15" s="261"/>
      <c r="AD15" s="261"/>
      <c r="AE15" s="261"/>
      <c r="AF15" s="262"/>
    </row>
    <row r="16" spans="1:32" ht="19.5" customHeight="1" thickBot="1" x14ac:dyDescent="0.2">
      <c r="A16" s="172"/>
      <c r="B16" s="173"/>
      <c r="C16" s="174"/>
      <c r="D16" s="178"/>
      <c r="E16" s="140"/>
      <c r="F16" s="141"/>
      <c r="G16" s="128" t="str">
        <f t="shared" si="0"/>
        <v xml:space="preserve">  </v>
      </c>
      <c r="H16" s="142"/>
      <c r="I16" s="140"/>
      <c r="J16" s="141"/>
      <c r="K16" s="128" t="str">
        <f t="shared" si="1"/>
        <v xml:space="preserve">  </v>
      </c>
      <c r="L16" s="142"/>
      <c r="M16" s="140"/>
      <c r="N16" s="141"/>
      <c r="O16" s="128" t="str">
        <f t="shared" si="2"/>
        <v xml:space="preserve">  </v>
      </c>
      <c r="P16" s="142"/>
      <c r="Q16" s="140"/>
      <c r="R16" s="141"/>
      <c r="S16" s="128" t="str">
        <f t="shared" si="3"/>
        <v xml:space="preserve">  </v>
      </c>
      <c r="T16" s="142"/>
      <c r="U16" s="140"/>
      <c r="V16" s="141"/>
      <c r="W16" s="128" t="str">
        <f t="shared" si="4"/>
        <v xml:space="preserve">  </v>
      </c>
      <c r="X16" s="142"/>
      <c r="Y16" s="140"/>
      <c r="Z16" s="141"/>
      <c r="AA16" s="128" t="str">
        <f t="shared" si="5"/>
        <v xml:space="preserve">  </v>
      </c>
      <c r="AB16" s="261"/>
      <c r="AC16" s="261"/>
      <c r="AD16" s="261"/>
      <c r="AE16" s="261"/>
      <c r="AF16" s="262"/>
    </row>
    <row r="17" spans="1:32" ht="19.5" customHeight="1" thickBot="1" x14ac:dyDescent="0.2">
      <c r="A17" s="274" t="s">
        <v>59</v>
      </c>
      <c r="B17" s="275"/>
      <c r="C17" s="276"/>
      <c r="D17" s="143"/>
      <c r="E17" s="144">
        <f>E18+E19+E20+E21+E22+E23</f>
        <v>0</v>
      </c>
      <c r="F17" s="145"/>
      <c r="G17" s="146" t="str">
        <f t="shared" si="0"/>
        <v xml:space="preserve">  </v>
      </c>
      <c r="H17" s="147"/>
      <c r="I17" s="144">
        <f>I18+I19+I20+I21+I22+I23</f>
        <v>0</v>
      </c>
      <c r="J17" s="145"/>
      <c r="K17" s="146" t="str">
        <f t="shared" si="1"/>
        <v xml:space="preserve">  </v>
      </c>
      <c r="L17" s="147"/>
      <c r="M17" s="144">
        <f>M18+M19+M20+M21+M22+M23</f>
        <v>0</v>
      </c>
      <c r="N17" s="145"/>
      <c r="O17" s="146" t="str">
        <f t="shared" si="2"/>
        <v xml:space="preserve">  </v>
      </c>
      <c r="P17" s="147"/>
      <c r="Q17" s="144">
        <f>Q18+Q19+Q20+Q21+Q22+Q23</f>
        <v>0</v>
      </c>
      <c r="R17" s="145">
        <v>4640</v>
      </c>
      <c r="S17" s="146" t="str">
        <f t="shared" si="3"/>
        <v xml:space="preserve">  </v>
      </c>
      <c r="T17" s="147"/>
      <c r="U17" s="144">
        <f>U18+U19+U20+U21+U22+U23</f>
        <v>0</v>
      </c>
      <c r="V17" s="145"/>
      <c r="W17" s="146" t="str">
        <f t="shared" si="4"/>
        <v xml:space="preserve">  </v>
      </c>
      <c r="X17" s="147"/>
      <c r="Y17" s="144">
        <f>Y18+Y19+Y20+Y21+Y22+Y23</f>
        <v>0</v>
      </c>
      <c r="Z17" s="145"/>
      <c r="AA17" s="148" t="str">
        <f t="shared" si="5"/>
        <v xml:space="preserve">  </v>
      </c>
      <c r="AB17" s="261"/>
      <c r="AC17" s="261"/>
      <c r="AD17" s="261"/>
      <c r="AE17" s="261"/>
      <c r="AF17" s="262"/>
    </row>
    <row r="18" spans="1:32" ht="19.5" customHeight="1" x14ac:dyDescent="0.15">
      <c r="A18" s="277" t="s">
        <v>60</v>
      </c>
      <c r="B18" s="278"/>
      <c r="C18" s="279"/>
      <c r="D18" s="116"/>
      <c r="E18" s="149"/>
      <c r="F18" s="150"/>
      <c r="G18" s="151" t="str">
        <f t="shared" si="0"/>
        <v xml:space="preserve">  </v>
      </c>
      <c r="H18" s="152"/>
      <c r="I18" s="149"/>
      <c r="J18" s="150"/>
      <c r="K18" s="151" t="str">
        <f t="shared" si="1"/>
        <v xml:space="preserve">  </v>
      </c>
      <c r="L18" s="152"/>
      <c r="M18" s="149"/>
      <c r="N18" s="150"/>
      <c r="O18" s="151" t="str">
        <f t="shared" si="2"/>
        <v xml:space="preserve">  </v>
      </c>
      <c r="P18" s="152"/>
      <c r="Q18" s="149"/>
      <c r="R18" s="150"/>
      <c r="S18" s="151" t="str">
        <f t="shared" si="3"/>
        <v xml:space="preserve">  </v>
      </c>
      <c r="T18" s="152"/>
      <c r="U18" s="149"/>
      <c r="V18" s="150"/>
      <c r="W18" s="151" t="str">
        <f t="shared" si="4"/>
        <v xml:space="preserve">  </v>
      </c>
      <c r="X18" s="152"/>
      <c r="Y18" s="149"/>
      <c r="Z18" s="150"/>
      <c r="AA18" s="151" t="str">
        <f t="shared" si="5"/>
        <v xml:space="preserve">  </v>
      </c>
      <c r="AB18" s="261"/>
      <c r="AC18" s="261"/>
      <c r="AD18" s="261"/>
      <c r="AE18" s="261"/>
      <c r="AF18" s="262"/>
    </row>
    <row r="19" spans="1:32" ht="19.5" customHeight="1" x14ac:dyDescent="0.15">
      <c r="A19" s="265" t="s">
        <v>61</v>
      </c>
      <c r="B19" s="266"/>
      <c r="C19" s="267"/>
      <c r="D19" s="153"/>
      <c r="E19" s="117"/>
      <c r="F19" s="118"/>
      <c r="G19" s="124" t="str">
        <f t="shared" si="0"/>
        <v xml:space="preserve">  </v>
      </c>
      <c r="H19" s="120"/>
      <c r="I19" s="123"/>
      <c r="J19" s="118"/>
      <c r="K19" s="124" t="str">
        <f t="shared" si="1"/>
        <v xml:space="preserve">  </v>
      </c>
      <c r="L19" s="120"/>
      <c r="M19" s="123"/>
      <c r="N19" s="118"/>
      <c r="O19" s="124" t="str">
        <f t="shared" si="2"/>
        <v xml:space="preserve">  </v>
      </c>
      <c r="P19" s="120"/>
      <c r="Q19" s="123"/>
      <c r="R19" s="118"/>
      <c r="S19" s="124" t="str">
        <f t="shared" si="3"/>
        <v xml:space="preserve">  </v>
      </c>
      <c r="T19" s="120"/>
      <c r="U19" s="123"/>
      <c r="V19" s="118"/>
      <c r="W19" s="124" t="str">
        <f t="shared" si="4"/>
        <v xml:space="preserve">  </v>
      </c>
      <c r="X19" s="120"/>
      <c r="Y19" s="123"/>
      <c r="Z19" s="118"/>
      <c r="AA19" s="124" t="str">
        <f t="shared" si="5"/>
        <v xml:space="preserve">  </v>
      </c>
      <c r="AB19" s="261"/>
      <c r="AC19" s="261"/>
      <c r="AD19" s="261"/>
      <c r="AE19" s="261"/>
      <c r="AF19" s="262"/>
    </row>
    <row r="20" spans="1:32" ht="19.5" customHeight="1" x14ac:dyDescent="0.15">
      <c r="A20" s="265" t="s">
        <v>62</v>
      </c>
      <c r="B20" s="266"/>
      <c r="C20" s="266"/>
      <c r="D20" s="153"/>
      <c r="E20" s="154"/>
      <c r="F20" s="118"/>
      <c r="G20" s="155" t="str">
        <f t="shared" si="0"/>
        <v xml:space="preserve">  </v>
      </c>
      <c r="H20" s="120"/>
      <c r="I20" s="123"/>
      <c r="J20" s="118"/>
      <c r="K20" s="124" t="str">
        <f t="shared" si="1"/>
        <v xml:space="preserve">  </v>
      </c>
      <c r="L20" s="120"/>
      <c r="M20" s="123"/>
      <c r="N20" s="118"/>
      <c r="O20" s="124" t="str">
        <f t="shared" si="2"/>
        <v xml:space="preserve">  </v>
      </c>
      <c r="P20" s="120"/>
      <c r="Q20" s="123"/>
      <c r="R20" s="118"/>
      <c r="S20" s="124" t="str">
        <f t="shared" si="3"/>
        <v xml:space="preserve">  </v>
      </c>
      <c r="T20" s="120"/>
      <c r="U20" s="123"/>
      <c r="V20" s="118"/>
      <c r="W20" s="124" t="str">
        <f t="shared" si="4"/>
        <v xml:space="preserve">  </v>
      </c>
      <c r="X20" s="120"/>
      <c r="Y20" s="123"/>
      <c r="Z20" s="118"/>
      <c r="AA20" s="124" t="str">
        <f t="shared" si="5"/>
        <v xml:space="preserve">  </v>
      </c>
      <c r="AB20" s="261"/>
      <c r="AC20" s="261"/>
      <c r="AD20" s="261"/>
      <c r="AE20" s="261"/>
      <c r="AF20" s="262"/>
    </row>
    <row r="21" spans="1:32" ht="19.5" customHeight="1" x14ac:dyDescent="0.15">
      <c r="A21" s="265" t="s">
        <v>63</v>
      </c>
      <c r="B21" s="266"/>
      <c r="C21" s="267"/>
      <c r="D21" s="116"/>
      <c r="E21" s="149"/>
      <c r="F21" s="150"/>
      <c r="G21" s="124"/>
      <c r="H21" s="120"/>
      <c r="I21" s="123"/>
      <c r="J21" s="118"/>
      <c r="K21" s="124" t="str">
        <f t="shared" si="1"/>
        <v xml:space="preserve">  </v>
      </c>
      <c r="L21" s="120"/>
      <c r="M21" s="123"/>
      <c r="N21" s="118"/>
      <c r="O21" s="124" t="str">
        <f t="shared" si="2"/>
        <v xml:space="preserve">  </v>
      </c>
      <c r="P21" s="120"/>
      <c r="Q21" s="123"/>
      <c r="R21" s="118"/>
      <c r="S21" s="124" t="str">
        <f t="shared" si="3"/>
        <v xml:space="preserve">  </v>
      </c>
      <c r="T21" s="120"/>
      <c r="U21" s="123"/>
      <c r="V21" s="118"/>
      <c r="W21" s="124" t="str">
        <f t="shared" si="4"/>
        <v xml:space="preserve">  </v>
      </c>
      <c r="X21" s="120"/>
      <c r="Y21" s="123"/>
      <c r="Z21" s="118"/>
      <c r="AA21" s="124" t="str">
        <f t="shared" si="5"/>
        <v xml:space="preserve">  </v>
      </c>
      <c r="AB21" s="261"/>
      <c r="AC21" s="261"/>
      <c r="AD21" s="261"/>
      <c r="AE21" s="261"/>
      <c r="AF21" s="262"/>
    </row>
    <row r="22" spans="1:32" ht="19.5" customHeight="1" x14ac:dyDescent="0.15">
      <c r="A22" s="265"/>
      <c r="B22" s="266"/>
      <c r="C22" s="267"/>
      <c r="D22" s="137"/>
      <c r="E22" s="123"/>
      <c r="F22" s="156"/>
      <c r="G22" s="124" t="str">
        <f t="shared" ref="G22:G40" si="6">IF(E22=0,"  ",E22/E$5*100)</f>
        <v xml:space="preserve">  </v>
      </c>
      <c r="H22" s="157"/>
      <c r="I22" s="123"/>
      <c r="J22" s="156"/>
      <c r="K22" s="124" t="str">
        <f t="shared" si="1"/>
        <v xml:space="preserve">  </v>
      </c>
      <c r="L22" s="157"/>
      <c r="M22" s="123"/>
      <c r="N22" s="156"/>
      <c r="O22" s="124" t="str">
        <f t="shared" si="2"/>
        <v xml:space="preserve">  </v>
      </c>
      <c r="P22" s="157"/>
      <c r="Q22" s="123"/>
      <c r="R22" s="156"/>
      <c r="S22" s="124" t="str">
        <f t="shared" si="3"/>
        <v xml:space="preserve">  </v>
      </c>
      <c r="T22" s="157"/>
      <c r="U22" s="123"/>
      <c r="V22" s="156"/>
      <c r="W22" s="124" t="str">
        <f t="shared" si="4"/>
        <v xml:space="preserve">  </v>
      </c>
      <c r="X22" s="157"/>
      <c r="Y22" s="123"/>
      <c r="Z22" s="156"/>
      <c r="AA22" s="124" t="str">
        <f t="shared" si="5"/>
        <v xml:space="preserve">  </v>
      </c>
      <c r="AB22" s="261"/>
      <c r="AC22" s="261"/>
      <c r="AD22" s="261"/>
      <c r="AE22" s="261"/>
      <c r="AF22" s="262"/>
    </row>
    <row r="23" spans="1:32" ht="19.5" customHeight="1" thickBot="1" x14ac:dyDescent="0.2">
      <c r="A23" s="280"/>
      <c r="B23" s="281"/>
      <c r="C23" s="282"/>
      <c r="D23" s="178"/>
      <c r="E23" s="158"/>
      <c r="F23" s="141"/>
      <c r="G23" s="128" t="str">
        <f t="shared" si="6"/>
        <v xml:space="preserve">  </v>
      </c>
      <c r="H23" s="142"/>
      <c r="I23" s="158"/>
      <c r="J23" s="141"/>
      <c r="K23" s="128" t="str">
        <f t="shared" si="1"/>
        <v xml:space="preserve">  </v>
      </c>
      <c r="L23" s="142"/>
      <c r="M23" s="158"/>
      <c r="N23" s="141"/>
      <c r="O23" s="128" t="str">
        <f t="shared" si="2"/>
        <v xml:space="preserve">  </v>
      </c>
      <c r="P23" s="142"/>
      <c r="Q23" s="158"/>
      <c r="R23" s="141"/>
      <c r="S23" s="128" t="str">
        <f t="shared" si="3"/>
        <v xml:space="preserve">  </v>
      </c>
      <c r="T23" s="142"/>
      <c r="U23" s="158"/>
      <c r="V23" s="141"/>
      <c r="W23" s="128" t="str">
        <f t="shared" si="4"/>
        <v xml:space="preserve">  </v>
      </c>
      <c r="X23" s="142"/>
      <c r="Y23" s="158"/>
      <c r="Z23" s="141"/>
      <c r="AA23" s="128" t="str">
        <f t="shared" si="5"/>
        <v xml:space="preserve">  </v>
      </c>
      <c r="AB23" s="261"/>
      <c r="AC23" s="261"/>
      <c r="AD23" s="261"/>
      <c r="AE23" s="261"/>
      <c r="AF23" s="262"/>
    </row>
    <row r="24" spans="1:32" ht="19.5" customHeight="1" thickBot="1" x14ac:dyDescent="0.2">
      <c r="A24" s="283" t="s">
        <v>64</v>
      </c>
      <c r="B24" s="284"/>
      <c r="C24" s="285"/>
      <c r="D24" s="175"/>
      <c r="E24" s="159">
        <f>E12-E17</f>
        <v>0</v>
      </c>
      <c r="F24" s="160"/>
      <c r="G24" s="161" t="str">
        <f t="shared" si="6"/>
        <v xml:space="preserve">  </v>
      </c>
      <c r="H24" s="162"/>
      <c r="I24" s="159">
        <f>I12-I17</f>
        <v>0</v>
      </c>
      <c r="J24" s="160"/>
      <c r="K24" s="161" t="str">
        <f t="shared" si="1"/>
        <v xml:space="preserve">  </v>
      </c>
      <c r="L24" s="162"/>
      <c r="M24" s="159">
        <f>M12-M17</f>
        <v>0</v>
      </c>
      <c r="N24" s="160"/>
      <c r="O24" s="161" t="str">
        <f t="shared" si="2"/>
        <v xml:space="preserve">  </v>
      </c>
      <c r="P24" s="162"/>
      <c r="Q24" s="159">
        <f>Q12-Q17</f>
        <v>0</v>
      </c>
      <c r="R24" s="160"/>
      <c r="S24" s="161" t="str">
        <f t="shared" si="3"/>
        <v xml:space="preserve">  </v>
      </c>
      <c r="T24" s="162"/>
      <c r="U24" s="159">
        <f>U12-U17</f>
        <v>0</v>
      </c>
      <c r="V24" s="160"/>
      <c r="W24" s="161" t="str">
        <f t="shared" si="4"/>
        <v xml:space="preserve">  </v>
      </c>
      <c r="X24" s="162"/>
      <c r="Y24" s="159">
        <f>Y12-Y17</f>
        <v>0</v>
      </c>
      <c r="Z24" s="160"/>
      <c r="AA24" s="146" t="str">
        <f t="shared" si="5"/>
        <v xml:space="preserve">  </v>
      </c>
      <c r="AB24" s="261"/>
      <c r="AC24" s="261"/>
      <c r="AD24" s="261"/>
      <c r="AE24" s="261"/>
      <c r="AF24" s="262"/>
    </row>
    <row r="25" spans="1:32" ht="19.5" customHeight="1" x14ac:dyDescent="0.15">
      <c r="A25" s="286" t="s">
        <v>65</v>
      </c>
      <c r="B25" s="287"/>
      <c r="C25" s="288"/>
      <c r="D25" s="179"/>
      <c r="E25" s="134">
        <f>E26+E27</f>
        <v>0</v>
      </c>
      <c r="F25" s="112"/>
      <c r="G25" s="135" t="str">
        <f t="shared" si="6"/>
        <v xml:space="preserve">  </v>
      </c>
      <c r="H25" s="114"/>
      <c r="I25" s="134">
        <f>I26+I27</f>
        <v>0</v>
      </c>
      <c r="J25" s="112"/>
      <c r="K25" s="135" t="str">
        <f t="shared" si="1"/>
        <v xml:space="preserve">  </v>
      </c>
      <c r="L25" s="114"/>
      <c r="M25" s="134">
        <f>M26+M27</f>
        <v>0</v>
      </c>
      <c r="N25" s="112"/>
      <c r="O25" s="135" t="str">
        <f t="shared" si="2"/>
        <v xml:space="preserve">  </v>
      </c>
      <c r="P25" s="114"/>
      <c r="Q25" s="134">
        <f>Q26+Q27</f>
        <v>0</v>
      </c>
      <c r="R25" s="112"/>
      <c r="S25" s="135" t="str">
        <f t="shared" si="3"/>
        <v xml:space="preserve">  </v>
      </c>
      <c r="T25" s="114"/>
      <c r="U25" s="134">
        <f>U26+U27</f>
        <v>0</v>
      </c>
      <c r="V25" s="112"/>
      <c r="W25" s="135" t="str">
        <f t="shared" si="4"/>
        <v xml:space="preserve">  </v>
      </c>
      <c r="X25" s="114"/>
      <c r="Y25" s="134">
        <f>Y26+Y27</f>
        <v>0</v>
      </c>
      <c r="Z25" s="112"/>
      <c r="AA25" s="135" t="str">
        <f t="shared" si="5"/>
        <v xml:space="preserve">  </v>
      </c>
      <c r="AB25" s="261"/>
      <c r="AC25" s="261"/>
      <c r="AD25" s="261"/>
      <c r="AE25" s="261"/>
      <c r="AF25" s="262"/>
    </row>
    <row r="26" spans="1:32" ht="19.5" customHeight="1" x14ac:dyDescent="0.15">
      <c r="A26" s="265" t="s">
        <v>66</v>
      </c>
      <c r="B26" s="289"/>
      <c r="C26" s="290"/>
      <c r="D26" s="122"/>
      <c r="E26" s="123"/>
      <c r="F26" s="118"/>
      <c r="G26" s="124" t="str">
        <f t="shared" si="6"/>
        <v xml:space="preserve">  </v>
      </c>
      <c r="H26" s="120"/>
      <c r="I26" s="123"/>
      <c r="J26" s="118"/>
      <c r="K26" s="124" t="str">
        <f t="shared" si="1"/>
        <v xml:space="preserve">  </v>
      </c>
      <c r="L26" s="120"/>
      <c r="M26" s="123"/>
      <c r="N26" s="118"/>
      <c r="O26" s="124" t="str">
        <f t="shared" si="2"/>
        <v xml:space="preserve">  </v>
      </c>
      <c r="P26" s="120"/>
      <c r="Q26" s="123"/>
      <c r="R26" s="118"/>
      <c r="S26" s="124" t="str">
        <f t="shared" si="3"/>
        <v xml:space="preserve">  </v>
      </c>
      <c r="T26" s="120"/>
      <c r="U26" s="123"/>
      <c r="V26" s="118"/>
      <c r="W26" s="124" t="str">
        <f t="shared" si="4"/>
        <v xml:space="preserve">  </v>
      </c>
      <c r="X26" s="120"/>
      <c r="Y26" s="123"/>
      <c r="Z26" s="118"/>
      <c r="AA26" s="124" t="str">
        <f t="shared" si="5"/>
        <v xml:space="preserve">  </v>
      </c>
      <c r="AB26" s="261"/>
      <c r="AC26" s="261"/>
      <c r="AD26" s="261"/>
      <c r="AE26" s="261"/>
      <c r="AF26" s="262"/>
    </row>
    <row r="27" spans="1:32" ht="19.5" customHeight="1" x14ac:dyDescent="0.15">
      <c r="A27" s="265" t="s">
        <v>67</v>
      </c>
      <c r="B27" s="289"/>
      <c r="C27" s="290"/>
      <c r="D27" s="122"/>
      <c r="E27" s="123"/>
      <c r="F27" s="118"/>
      <c r="G27" s="124" t="str">
        <f t="shared" si="6"/>
        <v xml:space="preserve">  </v>
      </c>
      <c r="H27" s="120"/>
      <c r="I27" s="123"/>
      <c r="J27" s="118"/>
      <c r="K27" s="124" t="str">
        <f t="shared" si="1"/>
        <v xml:space="preserve">  </v>
      </c>
      <c r="L27" s="120"/>
      <c r="M27" s="123"/>
      <c r="N27" s="118"/>
      <c r="O27" s="124" t="str">
        <f t="shared" si="2"/>
        <v xml:space="preserve">  </v>
      </c>
      <c r="P27" s="120"/>
      <c r="Q27" s="123"/>
      <c r="R27" s="118"/>
      <c r="S27" s="124" t="str">
        <f t="shared" si="3"/>
        <v xml:space="preserve">  </v>
      </c>
      <c r="T27" s="120"/>
      <c r="U27" s="123"/>
      <c r="V27" s="118"/>
      <c r="W27" s="124" t="str">
        <f t="shared" si="4"/>
        <v xml:space="preserve">  </v>
      </c>
      <c r="X27" s="120"/>
      <c r="Y27" s="123"/>
      <c r="Z27" s="118"/>
      <c r="AA27" s="124" t="str">
        <f t="shared" si="5"/>
        <v xml:space="preserve">  </v>
      </c>
      <c r="AB27" s="261"/>
      <c r="AC27" s="261"/>
      <c r="AD27" s="261"/>
      <c r="AE27" s="261"/>
      <c r="AF27" s="262"/>
    </row>
    <row r="28" spans="1:32" ht="19.5" customHeight="1" x14ac:dyDescent="0.15">
      <c r="A28" s="265" t="s">
        <v>68</v>
      </c>
      <c r="B28" s="266"/>
      <c r="C28" s="267"/>
      <c r="D28" s="122"/>
      <c r="E28" s="139">
        <f>E29</f>
        <v>0</v>
      </c>
      <c r="F28" s="118"/>
      <c r="G28" s="124" t="str">
        <f t="shared" si="6"/>
        <v xml:space="preserve">  </v>
      </c>
      <c r="H28" s="120"/>
      <c r="I28" s="139">
        <f>I29</f>
        <v>0</v>
      </c>
      <c r="J28" s="118"/>
      <c r="K28" s="124" t="str">
        <f t="shared" si="1"/>
        <v xml:space="preserve">  </v>
      </c>
      <c r="L28" s="120"/>
      <c r="M28" s="139">
        <f>M29</f>
        <v>0</v>
      </c>
      <c r="N28" s="118"/>
      <c r="O28" s="124" t="str">
        <f t="shared" si="2"/>
        <v xml:space="preserve">  </v>
      </c>
      <c r="P28" s="120"/>
      <c r="Q28" s="139">
        <f>Q29</f>
        <v>0</v>
      </c>
      <c r="R28" s="118"/>
      <c r="S28" s="124" t="str">
        <f t="shared" si="3"/>
        <v xml:space="preserve">  </v>
      </c>
      <c r="T28" s="120"/>
      <c r="U28" s="139">
        <f>U29</f>
        <v>0</v>
      </c>
      <c r="V28" s="118"/>
      <c r="W28" s="124" t="str">
        <f t="shared" si="4"/>
        <v xml:space="preserve">  </v>
      </c>
      <c r="X28" s="120"/>
      <c r="Y28" s="139">
        <f>Y29</f>
        <v>0</v>
      </c>
      <c r="Z28" s="118"/>
      <c r="AA28" s="124" t="str">
        <f t="shared" si="5"/>
        <v xml:space="preserve">  </v>
      </c>
      <c r="AB28" s="261"/>
      <c r="AC28" s="261"/>
      <c r="AD28" s="261"/>
      <c r="AE28" s="261"/>
      <c r="AF28" s="262"/>
    </row>
    <row r="29" spans="1:32" ht="19.5" customHeight="1" x14ac:dyDescent="0.15">
      <c r="A29" s="265" t="s">
        <v>69</v>
      </c>
      <c r="B29" s="289"/>
      <c r="C29" s="290"/>
      <c r="D29" s="122"/>
      <c r="E29" s="123"/>
      <c r="F29" s="118"/>
      <c r="G29" s="124" t="str">
        <f t="shared" si="6"/>
        <v xml:space="preserve">  </v>
      </c>
      <c r="H29" s="120"/>
      <c r="I29" s="123"/>
      <c r="J29" s="118"/>
      <c r="K29" s="124" t="str">
        <f t="shared" si="1"/>
        <v xml:space="preserve">  </v>
      </c>
      <c r="L29" s="120"/>
      <c r="M29" s="123"/>
      <c r="N29" s="118"/>
      <c r="O29" s="124" t="str">
        <f t="shared" si="2"/>
        <v xml:space="preserve">  </v>
      </c>
      <c r="P29" s="120"/>
      <c r="Q29" s="123"/>
      <c r="R29" s="118"/>
      <c r="S29" s="124" t="str">
        <f t="shared" si="3"/>
        <v xml:space="preserve">  </v>
      </c>
      <c r="T29" s="120"/>
      <c r="U29" s="123"/>
      <c r="V29" s="118"/>
      <c r="W29" s="124" t="str">
        <f t="shared" si="4"/>
        <v xml:space="preserve">  </v>
      </c>
      <c r="X29" s="120"/>
      <c r="Y29" s="123"/>
      <c r="Z29" s="118"/>
      <c r="AA29" s="124" t="str">
        <f t="shared" si="5"/>
        <v xml:space="preserve">  </v>
      </c>
      <c r="AB29" s="261"/>
      <c r="AC29" s="261"/>
      <c r="AD29" s="261"/>
      <c r="AE29" s="261"/>
      <c r="AF29" s="262"/>
    </row>
    <row r="30" spans="1:32" ht="19.5" customHeight="1" thickBot="1" x14ac:dyDescent="0.2">
      <c r="A30" s="280"/>
      <c r="B30" s="281"/>
      <c r="C30" s="282"/>
      <c r="D30" s="177"/>
      <c r="E30" s="158"/>
      <c r="F30" s="141"/>
      <c r="G30" s="128" t="str">
        <f t="shared" si="6"/>
        <v xml:space="preserve">  </v>
      </c>
      <c r="H30" s="142"/>
      <c r="I30" s="158"/>
      <c r="J30" s="141"/>
      <c r="K30" s="128" t="str">
        <f t="shared" si="1"/>
        <v xml:space="preserve">  </v>
      </c>
      <c r="L30" s="142"/>
      <c r="M30" s="158"/>
      <c r="N30" s="141"/>
      <c r="O30" s="128" t="str">
        <f t="shared" si="2"/>
        <v xml:space="preserve">  </v>
      </c>
      <c r="P30" s="142"/>
      <c r="Q30" s="158"/>
      <c r="R30" s="141"/>
      <c r="S30" s="128" t="str">
        <f t="shared" si="3"/>
        <v xml:space="preserve">  </v>
      </c>
      <c r="T30" s="142"/>
      <c r="U30" s="158"/>
      <c r="V30" s="141"/>
      <c r="W30" s="128" t="str">
        <f t="shared" si="4"/>
        <v xml:space="preserve">  </v>
      </c>
      <c r="X30" s="142"/>
      <c r="Y30" s="158"/>
      <c r="Z30" s="141"/>
      <c r="AA30" s="163" t="str">
        <f t="shared" si="5"/>
        <v xml:space="preserve">  </v>
      </c>
      <c r="AB30" s="261"/>
      <c r="AC30" s="261"/>
      <c r="AD30" s="261"/>
      <c r="AE30" s="261"/>
      <c r="AF30" s="262"/>
    </row>
    <row r="31" spans="1:32" ht="19.5" customHeight="1" thickBot="1" x14ac:dyDescent="0.2">
      <c r="A31" s="283" t="s">
        <v>70</v>
      </c>
      <c r="B31" s="284"/>
      <c r="C31" s="285"/>
      <c r="D31" s="173"/>
      <c r="E31" s="159">
        <f>E24+E25-E28</f>
        <v>0</v>
      </c>
      <c r="F31" s="164"/>
      <c r="G31" s="132" t="str">
        <f t="shared" si="6"/>
        <v xml:space="preserve">  </v>
      </c>
      <c r="H31" s="165"/>
      <c r="I31" s="159">
        <f>I24+I25-I28</f>
        <v>0</v>
      </c>
      <c r="J31" s="164"/>
      <c r="K31" s="132" t="str">
        <f t="shared" si="1"/>
        <v xml:space="preserve">  </v>
      </c>
      <c r="L31" s="165"/>
      <c r="M31" s="159">
        <f>M24+M25-M28</f>
        <v>0</v>
      </c>
      <c r="N31" s="164"/>
      <c r="O31" s="132" t="str">
        <f t="shared" si="2"/>
        <v xml:space="preserve">  </v>
      </c>
      <c r="P31" s="165"/>
      <c r="Q31" s="159">
        <f>Q24+Q25-Q28</f>
        <v>0</v>
      </c>
      <c r="R31" s="164"/>
      <c r="S31" s="132" t="str">
        <f t="shared" si="3"/>
        <v xml:space="preserve">  </v>
      </c>
      <c r="T31" s="165"/>
      <c r="U31" s="159">
        <f>U24+U25-U28</f>
        <v>0</v>
      </c>
      <c r="V31" s="164"/>
      <c r="W31" s="132" t="str">
        <f t="shared" si="4"/>
        <v xml:space="preserve">  </v>
      </c>
      <c r="X31" s="165"/>
      <c r="Y31" s="159">
        <f>Y24+Y25-Y28</f>
        <v>0</v>
      </c>
      <c r="Z31" s="164"/>
      <c r="AA31" s="132" t="str">
        <f t="shared" si="5"/>
        <v xml:space="preserve">  </v>
      </c>
      <c r="AB31" s="261"/>
      <c r="AC31" s="261"/>
      <c r="AD31" s="261"/>
      <c r="AE31" s="261"/>
      <c r="AF31" s="262"/>
    </row>
    <row r="32" spans="1:32" ht="19.5" customHeight="1" x14ac:dyDescent="0.15">
      <c r="A32" s="291" t="s">
        <v>71</v>
      </c>
      <c r="B32" s="292"/>
      <c r="C32" s="293"/>
      <c r="D32" s="116"/>
      <c r="E32" s="149"/>
      <c r="F32" s="150"/>
      <c r="G32" s="151" t="str">
        <f t="shared" si="6"/>
        <v xml:space="preserve">  </v>
      </c>
      <c r="H32" s="152"/>
      <c r="I32" s="149"/>
      <c r="J32" s="150"/>
      <c r="K32" s="151" t="str">
        <f t="shared" si="1"/>
        <v xml:space="preserve">  </v>
      </c>
      <c r="L32" s="152"/>
      <c r="M32" s="149"/>
      <c r="N32" s="150"/>
      <c r="O32" s="151" t="str">
        <f t="shared" si="2"/>
        <v xml:space="preserve">  </v>
      </c>
      <c r="P32" s="152"/>
      <c r="Q32" s="149"/>
      <c r="R32" s="150"/>
      <c r="S32" s="151" t="str">
        <f t="shared" si="3"/>
        <v xml:space="preserve">  </v>
      </c>
      <c r="T32" s="152"/>
      <c r="U32" s="149"/>
      <c r="V32" s="150"/>
      <c r="W32" s="151" t="str">
        <f t="shared" si="4"/>
        <v xml:space="preserve">  </v>
      </c>
      <c r="X32" s="152"/>
      <c r="Y32" s="149"/>
      <c r="Z32" s="150"/>
      <c r="AA32" s="135" t="str">
        <f t="shared" si="5"/>
        <v xml:space="preserve">  </v>
      </c>
      <c r="AB32" s="261"/>
      <c r="AC32" s="261"/>
      <c r="AD32" s="261"/>
      <c r="AE32" s="261"/>
      <c r="AF32" s="262"/>
    </row>
    <row r="33" spans="1:32" ht="19.5" customHeight="1" x14ac:dyDescent="0.15">
      <c r="A33" s="294" t="s">
        <v>72</v>
      </c>
      <c r="B33" s="295"/>
      <c r="C33" s="296"/>
      <c r="D33" s="122"/>
      <c r="E33" s="123"/>
      <c r="F33" s="118"/>
      <c r="G33" s="124" t="str">
        <f t="shared" si="6"/>
        <v xml:space="preserve">  </v>
      </c>
      <c r="H33" s="120"/>
      <c r="I33" s="123"/>
      <c r="J33" s="118"/>
      <c r="K33" s="124" t="str">
        <f t="shared" si="1"/>
        <v xml:space="preserve">  </v>
      </c>
      <c r="L33" s="120"/>
      <c r="M33" s="123"/>
      <c r="N33" s="118"/>
      <c r="O33" s="124" t="str">
        <f t="shared" si="2"/>
        <v xml:space="preserve">  </v>
      </c>
      <c r="P33" s="120"/>
      <c r="Q33" s="123"/>
      <c r="R33" s="118"/>
      <c r="S33" s="124" t="str">
        <f t="shared" si="3"/>
        <v xml:space="preserve">  </v>
      </c>
      <c r="T33" s="120"/>
      <c r="U33" s="123"/>
      <c r="V33" s="118"/>
      <c r="W33" s="124" t="str">
        <f t="shared" si="4"/>
        <v xml:space="preserve">  </v>
      </c>
      <c r="X33" s="120"/>
      <c r="Y33" s="123"/>
      <c r="Z33" s="118"/>
      <c r="AA33" s="124" t="str">
        <f t="shared" si="5"/>
        <v xml:space="preserve">  </v>
      </c>
      <c r="AB33" s="261"/>
      <c r="AC33" s="261"/>
      <c r="AD33" s="261"/>
      <c r="AE33" s="261"/>
      <c r="AF33" s="262"/>
    </row>
    <row r="34" spans="1:32" ht="19.5" customHeight="1" thickBot="1" x14ac:dyDescent="0.2">
      <c r="A34" s="297" t="s">
        <v>73</v>
      </c>
      <c r="B34" s="298"/>
      <c r="C34" s="299"/>
      <c r="D34" s="137"/>
      <c r="E34" s="140">
        <f>E31+E32-E33</f>
        <v>0</v>
      </c>
      <c r="F34" s="156"/>
      <c r="G34" s="166" t="str">
        <f t="shared" si="6"/>
        <v xml:space="preserve">  </v>
      </c>
      <c r="H34" s="157"/>
      <c r="I34" s="140">
        <f>I31+I32-I33</f>
        <v>0</v>
      </c>
      <c r="J34" s="156"/>
      <c r="K34" s="166" t="str">
        <f t="shared" si="1"/>
        <v xml:space="preserve">  </v>
      </c>
      <c r="L34" s="157"/>
      <c r="M34" s="140">
        <f>M31+M32-M33</f>
        <v>0</v>
      </c>
      <c r="N34" s="156"/>
      <c r="O34" s="166" t="str">
        <f t="shared" si="2"/>
        <v xml:space="preserve">  </v>
      </c>
      <c r="P34" s="157"/>
      <c r="Q34" s="140">
        <f>Q31+Q32-Q33</f>
        <v>0</v>
      </c>
      <c r="R34" s="156"/>
      <c r="S34" s="166" t="str">
        <f t="shared" si="3"/>
        <v xml:space="preserve">  </v>
      </c>
      <c r="T34" s="157"/>
      <c r="U34" s="140">
        <f>U31+U32-U33</f>
        <v>0</v>
      </c>
      <c r="V34" s="156"/>
      <c r="W34" s="166" t="str">
        <f t="shared" si="4"/>
        <v xml:space="preserve">  </v>
      </c>
      <c r="X34" s="157"/>
      <c r="Y34" s="140">
        <f>Y31+Y32-Y33</f>
        <v>0</v>
      </c>
      <c r="Z34" s="156"/>
      <c r="AA34" s="128" t="str">
        <f t="shared" si="5"/>
        <v xml:space="preserve">  </v>
      </c>
      <c r="AB34" s="261"/>
      <c r="AC34" s="261"/>
      <c r="AD34" s="261"/>
      <c r="AE34" s="261"/>
      <c r="AF34" s="262"/>
    </row>
    <row r="35" spans="1:32" ht="19.5" customHeight="1" x14ac:dyDescent="0.15">
      <c r="A35" s="300" t="s">
        <v>74</v>
      </c>
      <c r="B35" s="301"/>
      <c r="C35" s="302"/>
      <c r="D35" s="179"/>
      <c r="E35" s="149"/>
      <c r="F35" s="112"/>
      <c r="G35" s="135" t="str">
        <f t="shared" si="6"/>
        <v xml:space="preserve">  </v>
      </c>
      <c r="H35" s="114"/>
      <c r="I35" s="149"/>
      <c r="J35" s="112"/>
      <c r="K35" s="135" t="str">
        <f t="shared" si="1"/>
        <v xml:space="preserve">  </v>
      </c>
      <c r="L35" s="114"/>
      <c r="M35" s="149"/>
      <c r="N35" s="112"/>
      <c r="O35" s="135" t="str">
        <f t="shared" si="2"/>
        <v xml:space="preserve">  </v>
      </c>
      <c r="P35" s="114"/>
      <c r="Q35" s="149"/>
      <c r="R35" s="112"/>
      <c r="S35" s="135" t="str">
        <f t="shared" si="3"/>
        <v xml:space="preserve">  </v>
      </c>
      <c r="T35" s="114"/>
      <c r="U35" s="149"/>
      <c r="V35" s="112"/>
      <c r="W35" s="135" t="str">
        <f t="shared" si="4"/>
        <v xml:space="preserve">  </v>
      </c>
      <c r="X35" s="114"/>
      <c r="Y35" s="149"/>
      <c r="Z35" s="112"/>
      <c r="AA35" s="135" t="str">
        <f t="shared" si="5"/>
        <v xml:space="preserve">  </v>
      </c>
      <c r="AB35" s="261"/>
      <c r="AC35" s="261"/>
      <c r="AD35" s="261"/>
      <c r="AE35" s="261"/>
      <c r="AF35" s="262"/>
    </row>
    <row r="36" spans="1:32" ht="19.5" customHeight="1" thickBot="1" x14ac:dyDescent="0.2">
      <c r="A36" s="303" t="s">
        <v>75</v>
      </c>
      <c r="B36" s="304"/>
      <c r="C36" s="305"/>
      <c r="D36" s="178"/>
      <c r="E36" s="140">
        <f>E34-E35</f>
        <v>0</v>
      </c>
      <c r="F36" s="141"/>
      <c r="G36" s="128" t="str">
        <f t="shared" si="6"/>
        <v xml:space="preserve">  </v>
      </c>
      <c r="H36" s="142"/>
      <c r="I36" s="140">
        <f>I34-I35</f>
        <v>0</v>
      </c>
      <c r="J36" s="141"/>
      <c r="K36" s="128" t="str">
        <f t="shared" si="1"/>
        <v xml:space="preserve">  </v>
      </c>
      <c r="L36" s="142"/>
      <c r="M36" s="140">
        <f>M34-M35</f>
        <v>0</v>
      </c>
      <c r="N36" s="141"/>
      <c r="O36" s="128" t="str">
        <f t="shared" si="2"/>
        <v xml:space="preserve">  </v>
      </c>
      <c r="P36" s="142"/>
      <c r="Q36" s="140">
        <f>Q34-Q35</f>
        <v>0</v>
      </c>
      <c r="R36" s="141"/>
      <c r="S36" s="128" t="str">
        <f t="shared" si="3"/>
        <v xml:space="preserve">  </v>
      </c>
      <c r="T36" s="142"/>
      <c r="U36" s="140">
        <f>U34-U35</f>
        <v>0</v>
      </c>
      <c r="V36" s="141"/>
      <c r="W36" s="128" t="str">
        <f t="shared" si="4"/>
        <v xml:space="preserve">  </v>
      </c>
      <c r="X36" s="142"/>
      <c r="Y36" s="140">
        <f>Y34-Y35</f>
        <v>0</v>
      </c>
      <c r="Z36" s="141"/>
      <c r="AA36" s="128" t="str">
        <f t="shared" si="5"/>
        <v xml:space="preserve">  </v>
      </c>
      <c r="AB36" s="261"/>
      <c r="AC36" s="261"/>
      <c r="AD36" s="261"/>
      <c r="AE36" s="261"/>
      <c r="AF36" s="262"/>
    </row>
    <row r="37" spans="1:32" ht="19.5" customHeight="1" x14ac:dyDescent="0.15">
      <c r="A37" s="291" t="s">
        <v>76</v>
      </c>
      <c r="B37" s="292"/>
      <c r="C37" s="293"/>
      <c r="D37" s="116"/>
      <c r="E37" s="134">
        <f>E19</f>
        <v>0</v>
      </c>
      <c r="F37" s="150"/>
      <c r="G37" s="151" t="str">
        <f t="shared" si="6"/>
        <v xml:space="preserve">  </v>
      </c>
      <c r="H37" s="152"/>
      <c r="I37" s="134">
        <f>I19</f>
        <v>0</v>
      </c>
      <c r="J37" s="150"/>
      <c r="K37" s="151" t="str">
        <f t="shared" si="1"/>
        <v xml:space="preserve">  </v>
      </c>
      <c r="L37" s="152"/>
      <c r="M37" s="134">
        <f>M19</f>
        <v>0</v>
      </c>
      <c r="N37" s="150"/>
      <c r="O37" s="151" t="str">
        <f t="shared" si="2"/>
        <v xml:space="preserve">  </v>
      </c>
      <c r="P37" s="152"/>
      <c r="Q37" s="134">
        <f>Q19</f>
        <v>0</v>
      </c>
      <c r="R37" s="150"/>
      <c r="S37" s="151" t="str">
        <f t="shared" si="3"/>
        <v xml:space="preserve">  </v>
      </c>
      <c r="T37" s="152"/>
      <c r="U37" s="134">
        <f>U19</f>
        <v>0</v>
      </c>
      <c r="V37" s="150"/>
      <c r="W37" s="151" t="str">
        <f t="shared" si="4"/>
        <v xml:space="preserve">  </v>
      </c>
      <c r="X37" s="152"/>
      <c r="Y37" s="134">
        <f>Y19</f>
        <v>0</v>
      </c>
      <c r="Z37" s="150"/>
      <c r="AA37" s="135" t="str">
        <f t="shared" si="5"/>
        <v xml:space="preserve">  </v>
      </c>
      <c r="AB37" s="261"/>
      <c r="AC37" s="261"/>
      <c r="AD37" s="261"/>
      <c r="AE37" s="261"/>
      <c r="AF37" s="262"/>
    </row>
    <row r="38" spans="1:32" ht="19.5" customHeight="1" thickBot="1" x14ac:dyDescent="0.2">
      <c r="A38" s="297" t="s">
        <v>77</v>
      </c>
      <c r="B38" s="298"/>
      <c r="C38" s="299"/>
      <c r="D38" s="137"/>
      <c r="E38" s="140">
        <f>E36+E37</f>
        <v>0</v>
      </c>
      <c r="F38" s="156"/>
      <c r="G38" s="166" t="str">
        <f t="shared" si="6"/>
        <v xml:space="preserve">  </v>
      </c>
      <c r="H38" s="157"/>
      <c r="I38" s="140">
        <f>I36+I37</f>
        <v>0</v>
      </c>
      <c r="J38" s="156"/>
      <c r="K38" s="166" t="str">
        <f t="shared" si="1"/>
        <v xml:space="preserve">  </v>
      </c>
      <c r="L38" s="157"/>
      <c r="M38" s="140">
        <f>M36+M37</f>
        <v>0</v>
      </c>
      <c r="N38" s="156"/>
      <c r="O38" s="166" t="str">
        <f t="shared" si="2"/>
        <v xml:space="preserve">  </v>
      </c>
      <c r="P38" s="157"/>
      <c r="Q38" s="140">
        <f>Q36+Q37</f>
        <v>0</v>
      </c>
      <c r="R38" s="156"/>
      <c r="S38" s="166" t="str">
        <f t="shared" si="3"/>
        <v xml:space="preserve">  </v>
      </c>
      <c r="T38" s="157"/>
      <c r="U38" s="140">
        <f>U36+U37</f>
        <v>0</v>
      </c>
      <c r="V38" s="156"/>
      <c r="W38" s="166" t="str">
        <f t="shared" si="4"/>
        <v xml:space="preserve">  </v>
      </c>
      <c r="X38" s="157"/>
      <c r="Y38" s="140">
        <f>Y36+Y37</f>
        <v>0</v>
      </c>
      <c r="Z38" s="156"/>
      <c r="AA38" s="128" t="str">
        <f t="shared" si="5"/>
        <v xml:space="preserve">  </v>
      </c>
      <c r="AB38" s="261"/>
      <c r="AC38" s="261"/>
      <c r="AD38" s="261"/>
      <c r="AE38" s="261"/>
      <c r="AF38" s="262"/>
    </row>
    <row r="39" spans="1:32" ht="19.5" customHeight="1" thickBot="1" x14ac:dyDescent="0.2">
      <c r="A39" s="274" t="s">
        <v>78</v>
      </c>
      <c r="B39" s="275"/>
      <c r="C39" s="276"/>
      <c r="D39" s="167"/>
      <c r="E39" s="168"/>
      <c r="F39" s="145"/>
      <c r="G39" s="146" t="str">
        <f t="shared" si="6"/>
        <v xml:space="preserve">  </v>
      </c>
      <c r="H39" s="147"/>
      <c r="I39" s="168"/>
      <c r="J39" s="145"/>
      <c r="K39" s="146" t="str">
        <f t="shared" si="1"/>
        <v xml:space="preserve">  </v>
      </c>
      <c r="L39" s="147"/>
      <c r="M39" s="168"/>
      <c r="N39" s="145"/>
      <c r="O39" s="146" t="str">
        <f t="shared" si="2"/>
        <v xml:space="preserve">  </v>
      </c>
      <c r="P39" s="147"/>
      <c r="Q39" s="168"/>
      <c r="R39" s="145"/>
      <c r="S39" s="146" t="str">
        <f t="shared" si="3"/>
        <v xml:space="preserve">  </v>
      </c>
      <c r="T39" s="147"/>
      <c r="U39" s="168"/>
      <c r="V39" s="145"/>
      <c r="W39" s="146" t="str">
        <f t="shared" si="4"/>
        <v xml:space="preserve">  </v>
      </c>
      <c r="X39" s="147"/>
      <c r="Y39" s="168"/>
      <c r="Z39" s="145"/>
      <c r="AA39" s="146" t="str">
        <f t="shared" si="5"/>
        <v xml:space="preserve">  </v>
      </c>
      <c r="AB39" s="261"/>
      <c r="AC39" s="261"/>
      <c r="AD39" s="261"/>
      <c r="AE39" s="261"/>
      <c r="AF39" s="262"/>
    </row>
    <row r="40" spans="1:32" ht="15" thickBot="1" x14ac:dyDescent="0.2">
      <c r="A40" s="307" t="s">
        <v>79</v>
      </c>
      <c r="B40" s="308"/>
      <c r="C40" s="309"/>
      <c r="D40" s="167"/>
      <c r="E40" s="144">
        <f>E38-E39</f>
        <v>0</v>
      </c>
      <c r="F40" s="145"/>
      <c r="G40" s="146" t="str">
        <f t="shared" si="6"/>
        <v xml:space="preserve">  </v>
      </c>
      <c r="H40" s="147"/>
      <c r="I40" s="144">
        <f>I38-I39</f>
        <v>0</v>
      </c>
      <c r="J40" s="145"/>
      <c r="K40" s="146" t="str">
        <f t="shared" si="1"/>
        <v xml:space="preserve">  </v>
      </c>
      <c r="L40" s="147"/>
      <c r="M40" s="144">
        <f>M38-M39</f>
        <v>0</v>
      </c>
      <c r="N40" s="145"/>
      <c r="O40" s="146" t="s">
        <v>80</v>
      </c>
      <c r="P40" s="147"/>
      <c r="Q40" s="144">
        <f>Q38-Q39</f>
        <v>0</v>
      </c>
      <c r="R40" s="145"/>
      <c r="S40" s="146" t="str">
        <f t="shared" si="3"/>
        <v xml:space="preserve">  </v>
      </c>
      <c r="T40" s="147"/>
      <c r="U40" s="144">
        <f>U38-U39</f>
        <v>0</v>
      </c>
      <c r="V40" s="145"/>
      <c r="W40" s="146" t="str">
        <f t="shared" si="4"/>
        <v xml:space="preserve">  </v>
      </c>
      <c r="X40" s="147"/>
      <c r="Y40" s="144">
        <f>Y38-Y39</f>
        <v>0</v>
      </c>
      <c r="Z40" s="145"/>
      <c r="AA40" s="146" t="str">
        <f t="shared" si="5"/>
        <v xml:space="preserve">  </v>
      </c>
      <c r="AB40" s="263"/>
      <c r="AC40" s="263"/>
      <c r="AD40" s="263"/>
      <c r="AE40" s="263"/>
      <c r="AF40" s="264"/>
    </row>
    <row r="41" spans="1:32" x14ac:dyDescent="0.15">
      <c r="A41" s="306"/>
      <c r="B41" s="306"/>
      <c r="C41" s="306"/>
      <c r="D41" s="170"/>
      <c r="H41" s="170"/>
      <c r="L41" s="170"/>
      <c r="P41" s="170"/>
      <c r="T41" s="170"/>
      <c r="X41" s="170"/>
    </row>
    <row r="42" spans="1:32" x14ac:dyDescent="0.15">
      <c r="A42" s="306"/>
      <c r="B42" s="306"/>
      <c r="C42" s="306"/>
      <c r="D42" s="170"/>
      <c r="H42" s="170"/>
      <c r="L42" s="170"/>
      <c r="P42" s="170"/>
      <c r="T42" s="170"/>
      <c r="X42" s="170"/>
    </row>
    <row r="43" spans="1:32" x14ac:dyDescent="0.15">
      <c r="A43" s="306"/>
      <c r="B43" s="306"/>
      <c r="C43" s="306"/>
      <c r="D43" s="170"/>
      <c r="H43" s="170"/>
      <c r="L43" s="170"/>
      <c r="P43" s="170"/>
      <c r="T43" s="170"/>
      <c r="X43" s="170"/>
    </row>
    <row r="44" spans="1:32" x14ac:dyDescent="0.15">
      <c r="A44" s="306"/>
      <c r="B44" s="306"/>
      <c r="C44" s="306"/>
      <c r="D44" s="170"/>
      <c r="H44" s="170"/>
      <c r="L44" s="170"/>
      <c r="P44" s="170"/>
      <c r="T44" s="170"/>
      <c r="X44" s="170"/>
    </row>
    <row r="45" spans="1:32" x14ac:dyDescent="0.15">
      <c r="A45" s="306"/>
      <c r="B45" s="306"/>
      <c r="C45" s="306"/>
      <c r="D45" s="170"/>
      <c r="H45" s="170"/>
      <c r="L45" s="170"/>
      <c r="P45" s="170"/>
      <c r="S45" s="89"/>
      <c r="T45" s="170"/>
      <c r="X45" s="170"/>
    </row>
    <row r="46" spans="1:32" x14ac:dyDescent="0.15">
      <c r="A46" s="306"/>
      <c r="B46" s="306"/>
      <c r="C46" s="306"/>
      <c r="D46" s="170"/>
      <c r="H46" s="170"/>
      <c r="L46" s="170"/>
      <c r="P46" s="170"/>
      <c r="T46" s="170"/>
      <c r="X46" s="170"/>
    </row>
    <row r="47" spans="1:32" x14ac:dyDescent="0.15">
      <c r="A47" s="306"/>
      <c r="B47" s="306"/>
      <c r="C47" s="306"/>
      <c r="D47" s="170"/>
      <c r="H47" s="170"/>
      <c r="L47" s="170"/>
      <c r="P47" s="170"/>
      <c r="T47" s="170"/>
      <c r="X47" s="170"/>
    </row>
    <row r="48" spans="1:32" x14ac:dyDescent="0.15">
      <c r="A48" s="306"/>
      <c r="B48" s="306"/>
      <c r="C48" s="306"/>
      <c r="D48" s="170"/>
      <c r="H48" s="170"/>
      <c r="L48" s="170"/>
      <c r="P48" s="170"/>
      <c r="T48" s="170"/>
      <c r="X48" s="170"/>
    </row>
    <row r="49" spans="1:24" x14ac:dyDescent="0.15">
      <c r="A49" s="306"/>
      <c r="B49" s="306"/>
      <c r="C49" s="306"/>
      <c r="D49" s="170"/>
      <c r="H49" s="170"/>
      <c r="L49" s="170"/>
      <c r="P49" s="170"/>
      <c r="T49" s="170"/>
      <c r="X49" s="170"/>
    </row>
    <row r="50" spans="1:24" x14ac:dyDescent="0.15">
      <c r="A50" s="306"/>
      <c r="B50" s="306"/>
      <c r="C50" s="306"/>
      <c r="D50" s="170"/>
      <c r="H50" s="170"/>
      <c r="L50" s="170"/>
      <c r="P50" s="170"/>
      <c r="T50" s="170"/>
      <c r="X50" s="170"/>
    </row>
    <row r="51" spans="1:24" x14ac:dyDescent="0.15">
      <c r="A51" s="306"/>
      <c r="B51" s="306"/>
      <c r="C51" s="306"/>
      <c r="D51" s="170"/>
      <c r="H51" s="170"/>
      <c r="L51" s="170"/>
      <c r="P51" s="170"/>
      <c r="T51" s="170"/>
      <c r="X51" s="170"/>
    </row>
    <row r="52" spans="1:24" x14ac:dyDescent="0.15">
      <c r="A52" s="306"/>
      <c r="B52" s="306"/>
      <c r="C52" s="306"/>
      <c r="D52" s="170"/>
      <c r="H52" s="170"/>
      <c r="L52" s="170"/>
      <c r="P52" s="170"/>
      <c r="T52" s="170"/>
      <c r="X52" s="170"/>
    </row>
    <row r="53" spans="1:24" x14ac:dyDescent="0.15">
      <c r="A53" s="306"/>
      <c r="B53" s="306"/>
      <c r="C53" s="306"/>
      <c r="D53" s="170"/>
      <c r="H53" s="170"/>
      <c r="L53" s="170"/>
      <c r="P53" s="170"/>
      <c r="T53" s="170"/>
      <c r="X53" s="170"/>
    </row>
    <row r="54" spans="1:24" x14ac:dyDescent="0.15">
      <c r="A54" s="306"/>
      <c r="B54" s="306"/>
      <c r="C54" s="306"/>
      <c r="D54" s="170"/>
      <c r="H54" s="170"/>
      <c r="L54" s="170"/>
      <c r="P54" s="170"/>
      <c r="T54" s="170"/>
      <c r="X54" s="170"/>
    </row>
    <row r="55" spans="1:24" x14ac:dyDescent="0.15">
      <c r="A55" s="306"/>
      <c r="B55" s="306"/>
      <c r="C55" s="306"/>
      <c r="D55" s="170"/>
      <c r="H55" s="170"/>
      <c r="L55" s="170"/>
      <c r="P55" s="170"/>
      <c r="T55" s="170"/>
      <c r="X55" s="170"/>
    </row>
    <row r="56" spans="1:24" x14ac:dyDescent="0.15">
      <c r="A56" s="306"/>
      <c r="B56" s="306"/>
      <c r="C56" s="306"/>
      <c r="D56" s="170"/>
      <c r="H56" s="170"/>
      <c r="L56" s="170"/>
      <c r="P56" s="170"/>
      <c r="T56" s="170"/>
      <c r="X56" s="170"/>
    </row>
    <row r="57" spans="1:24" x14ac:dyDescent="0.15">
      <c r="A57" s="306"/>
      <c r="B57" s="306"/>
      <c r="C57" s="306"/>
      <c r="D57" s="170"/>
      <c r="H57" s="170"/>
      <c r="L57" s="170"/>
      <c r="P57" s="170"/>
      <c r="T57" s="170"/>
      <c r="X57" s="170"/>
    </row>
  </sheetData>
  <mergeCells count="61">
    <mergeCell ref="A57:C57"/>
    <mergeCell ref="A52:C52"/>
    <mergeCell ref="A53:C53"/>
    <mergeCell ref="A48:C48"/>
    <mergeCell ref="A49:C49"/>
    <mergeCell ref="A51:C51"/>
    <mergeCell ref="A47:C47"/>
    <mergeCell ref="A54:C54"/>
    <mergeCell ref="A55:C55"/>
    <mergeCell ref="A56:C56"/>
    <mergeCell ref="A39:C39"/>
    <mergeCell ref="A40:C40"/>
    <mergeCell ref="A50:C50"/>
    <mergeCell ref="A41:C41"/>
    <mergeCell ref="A42:C42"/>
    <mergeCell ref="A43:C43"/>
    <mergeCell ref="A44:C44"/>
    <mergeCell ref="A45:C45"/>
    <mergeCell ref="A46:C46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5:C5"/>
    <mergeCell ref="A7:C7"/>
    <mergeCell ref="A8:C8"/>
    <mergeCell ref="A6:C6"/>
    <mergeCell ref="AB5:AF40"/>
    <mergeCell ref="A9:C9"/>
    <mergeCell ref="A10:C10"/>
    <mergeCell ref="A11:C11"/>
    <mergeCell ref="A12:C12"/>
    <mergeCell ref="A17:C17"/>
    <mergeCell ref="A18:C18"/>
    <mergeCell ref="A19:C19"/>
    <mergeCell ref="A20:C20"/>
    <mergeCell ref="A21:C21"/>
    <mergeCell ref="A22:C22"/>
    <mergeCell ref="A23:C23"/>
    <mergeCell ref="A1:B1"/>
    <mergeCell ref="C1:G1"/>
    <mergeCell ref="O1:V1"/>
    <mergeCell ref="W1:AC1"/>
    <mergeCell ref="E3:E4"/>
    <mergeCell ref="I3:I4"/>
    <mergeCell ref="M3:M4"/>
    <mergeCell ref="Q3:Q4"/>
    <mergeCell ref="U3:U4"/>
    <mergeCell ref="Y3:Y4"/>
    <mergeCell ref="AB3:AF3"/>
  </mergeCells>
  <phoneticPr fontId="2"/>
  <printOptions horizontalCentered="1" verticalCentered="1"/>
  <pageMargins left="0.78740157480314965" right="0.59055118110236227" top="0.98425196850393704" bottom="0.98425196850393704" header="0.51181102362204722" footer="0.51181102362204722"/>
  <pageSetup paperSize="9" scale="64" orientation="landscape" r:id="rId1"/>
  <headerFooter alignWithMargins="0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資金繰表</vt:lpstr>
      <vt:lpstr>長期収支実績および予定表</vt:lpstr>
      <vt:lpstr>資金繰表!Print_Area</vt:lpstr>
      <vt:lpstr>長期収支実績および予定表!Print_Area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myzk</dc:creator>
  <cp:keywords/>
  <dc:description/>
  <cp:lastModifiedBy>fmv01-151</cp:lastModifiedBy>
  <cp:revision/>
  <dcterms:created xsi:type="dcterms:W3CDTF">1997-01-08T22:48:59Z</dcterms:created>
  <dcterms:modified xsi:type="dcterms:W3CDTF">2023-08-01T07:58:32Z</dcterms:modified>
  <cp:category/>
  <cp:contentStatus/>
</cp:coreProperties>
</file>